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440" windowHeight="9075"/>
  </bookViews>
  <sheets>
    <sheet name="Jilemnice 1" sheetId="3" r:id="rId1"/>
    <sheet name="Jilemnice 2+" sheetId="4" r:id="rId2"/>
    <sheet name="Semily 1" sheetId="5" r:id="rId3"/>
    <sheet name="Semily 2+" sheetId="6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4" l="1"/>
  <c r="E47" i="4"/>
  <c r="E45" i="4"/>
  <c r="E44" i="4"/>
  <c r="E43" i="4"/>
  <c r="E32" i="6"/>
  <c r="E31" i="6"/>
  <c r="E30" i="6"/>
  <c r="E29" i="5"/>
  <c r="E28" i="5"/>
  <c r="E27" i="5"/>
  <c r="E43" i="3"/>
  <c r="E40" i="3"/>
  <c r="E44" i="3" l="1"/>
  <c r="E41" i="3"/>
  <c r="E39" i="3"/>
  <c r="E61" i="4" l="1"/>
  <c r="E62" i="4" s="1"/>
  <c r="E22" i="4"/>
  <c r="E60" i="4"/>
  <c r="E59" i="4"/>
  <c r="E58" i="4"/>
  <c r="E57" i="4"/>
  <c r="E56" i="4"/>
  <c r="E55" i="4"/>
  <c r="E54" i="4"/>
  <c r="E53" i="4"/>
  <c r="E52" i="4"/>
  <c r="E51" i="4"/>
  <c r="E50" i="4"/>
  <c r="E49" i="4"/>
  <c r="E46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15" i="6" l="1"/>
  <c r="E14" i="6"/>
  <c r="E13" i="6"/>
  <c r="E12" i="6"/>
  <c r="E11" i="6"/>
  <c r="E10" i="6"/>
  <c r="E9" i="6"/>
  <c r="B36" i="6"/>
  <c r="B17" i="6"/>
  <c r="E35" i="6"/>
  <c r="E34" i="6"/>
  <c r="E33" i="6"/>
  <c r="E29" i="6"/>
  <c r="E28" i="6"/>
  <c r="E27" i="6"/>
  <c r="E26" i="6"/>
  <c r="E25" i="6"/>
  <c r="E24" i="6"/>
  <c r="E23" i="6"/>
  <c r="E22" i="6"/>
  <c r="E21" i="6"/>
  <c r="E20" i="6"/>
  <c r="E16" i="6"/>
  <c r="E8" i="6"/>
  <c r="E7" i="6"/>
  <c r="E6" i="6"/>
  <c r="B36" i="5"/>
  <c r="E35" i="5"/>
  <c r="E34" i="5"/>
  <c r="E33" i="5"/>
  <c r="E32" i="5"/>
  <c r="E31" i="5"/>
  <c r="E30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B10" i="5"/>
  <c r="E9" i="5"/>
  <c r="E8" i="5"/>
  <c r="E7" i="5"/>
  <c r="E6" i="5"/>
  <c r="B61" i="4"/>
  <c r="B22" i="4"/>
  <c r="B62" i="4" l="1"/>
  <c r="E17" i="6"/>
  <c r="E36" i="6"/>
  <c r="B37" i="6"/>
  <c r="B37" i="5"/>
  <c r="E36" i="5"/>
  <c r="E10" i="5"/>
  <c r="B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2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3" i="3"/>
  <c r="E12" i="3"/>
  <c r="E11" i="3"/>
  <c r="E10" i="3"/>
  <c r="E9" i="3"/>
  <c r="E8" i="3"/>
  <c r="E7" i="3"/>
  <c r="E6" i="3"/>
  <c r="B14" i="3"/>
  <c r="B62" i="3" l="1"/>
  <c r="E14" i="3"/>
  <c r="E61" i="3"/>
</calcChain>
</file>

<file path=xl/sharedStrings.xml><?xml version="1.0" encoding="utf-8"?>
<sst xmlns="http://schemas.openxmlformats.org/spreadsheetml/2006/main" count="379" uniqueCount="72">
  <si>
    <t>Systémové prádlo</t>
  </si>
  <si>
    <t>Název položky požadovaného sortimenu + specifikace velikosti či vlastnosti</t>
  </si>
  <si>
    <t xml:space="preserve">povlak přikrývky </t>
  </si>
  <si>
    <t>ks</t>
  </si>
  <si>
    <t xml:space="preserve">povlak polštáře </t>
  </si>
  <si>
    <t xml:space="preserve">podložka </t>
  </si>
  <si>
    <t xml:space="preserve">prostěradlo </t>
  </si>
  <si>
    <t>prostěradlo napínací</t>
  </si>
  <si>
    <t>utěrka</t>
  </si>
  <si>
    <t>šaty sesterské</t>
  </si>
  <si>
    <t>košile noční</t>
  </si>
  <si>
    <t>župan</t>
  </si>
  <si>
    <t>Nesystémové prádlo</t>
  </si>
  <si>
    <t>rouška</t>
  </si>
  <si>
    <t>plena</t>
  </si>
  <si>
    <t>mop</t>
  </si>
  <si>
    <t>čepice</t>
  </si>
  <si>
    <t>dekuba</t>
  </si>
  <si>
    <t>rondon</t>
  </si>
  <si>
    <t>plášť pracovní, lékařský</t>
  </si>
  <si>
    <t xml:space="preserve">zástěra pracovní </t>
  </si>
  <si>
    <t>Cena celkem</t>
  </si>
  <si>
    <t>povlak přikrývky dětský</t>
  </si>
  <si>
    <t>povlak polštáře dětský</t>
  </si>
  <si>
    <t>prostěradlo  dětské</t>
  </si>
  <si>
    <t>anděl</t>
  </si>
  <si>
    <t>body</t>
  </si>
  <si>
    <t>deka prošívaná</t>
  </si>
  <si>
    <t>dupačky</t>
  </si>
  <si>
    <t>empír</t>
  </si>
  <si>
    <t>halena OP</t>
  </si>
  <si>
    <t>kabátek pyžamový</t>
  </si>
  <si>
    <t>kabátek pyžamový dětský</t>
  </si>
  <si>
    <t>kalhoty pyžamové dětské</t>
  </si>
  <si>
    <t>kalhoty OP</t>
  </si>
  <si>
    <t>košile</t>
  </si>
  <si>
    <t>mulovka</t>
  </si>
  <si>
    <t>polštář</t>
  </si>
  <si>
    <t>povlak zavinovačky</t>
  </si>
  <si>
    <t>punčochy, ponožky</t>
  </si>
  <si>
    <t>mikina, svetr</t>
  </si>
  <si>
    <t>tričko dětské</t>
  </si>
  <si>
    <t xml:space="preserve">tričko </t>
  </si>
  <si>
    <t>ubrus</t>
  </si>
  <si>
    <t>závěsy, potahy m2</t>
  </si>
  <si>
    <t>zavinovačka</t>
  </si>
  <si>
    <t>sesterská sukně</t>
  </si>
  <si>
    <t>deka, přikrývka</t>
  </si>
  <si>
    <t>bryndák</t>
  </si>
  <si>
    <t>osuška</t>
  </si>
  <si>
    <t>kalhoty lékařské</t>
  </si>
  <si>
    <t>ručník, ručník froté</t>
  </si>
  <si>
    <t>žínka</t>
  </si>
  <si>
    <t>kalhoty pyžamové</t>
  </si>
  <si>
    <t xml:space="preserve">Počet kusů - potřeba za rok </t>
  </si>
  <si>
    <t xml:space="preserve">Měrná jednotka </t>
  </si>
  <si>
    <t xml:space="preserve">Cena za všechny kusy v Kč za rok bez DPH </t>
  </si>
  <si>
    <t xml:space="preserve">Cena v Kč za kus bez DPH </t>
  </si>
  <si>
    <t>SYSTÉMOVÉ PRÁDLO CELKEM</t>
  </si>
  <si>
    <t>Veřejná zakázka - Zajištění komplexních prádelenských služeb - pracoviště Jilemnice</t>
  </si>
  <si>
    <t>NESYSTÉMOVÉ PRÁDLO CELKEM</t>
  </si>
  <si>
    <t>pro prvních 12 měsíců plnění</t>
  </si>
  <si>
    <t>pro druhých a každých dalších 12 měsíců plnění</t>
  </si>
  <si>
    <t>Veřejná zakázka - Zajištění komplexních prádelenských služeb - pracoviště Semily</t>
  </si>
  <si>
    <t>prostěradlo novorozenecké</t>
  </si>
  <si>
    <t>povlak přikrývky novorozenecké</t>
  </si>
  <si>
    <t>Příloha č. 3 – Formulář nabídkové ceny</t>
  </si>
  <si>
    <t>povlak přikrývky ambulance</t>
  </si>
  <si>
    <t>povlak polštáře ambulance</t>
  </si>
  <si>
    <t>prostěradloambulance</t>
  </si>
  <si>
    <t>Celkem</t>
  </si>
  <si>
    <t>prostěradlo ambulance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</si>
</sst>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_ ;\-#,##0.00\ 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15"/>
      <name val="Calibri"/>
      <family val="2"/>
      <charset val="238"/>
    </font>
    <font>
      <sz val="11"/>
      <color indexed="15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5" tint="-0.249977111117893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4">
    <xf numFmtId="0" fontId="0" fillId="0" borderId="0" xfId="0"/>
    <xf numFmtId="0" fontId="0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44" fontId="4" fillId="3" borderId="2" xfId="2" applyNumberFormat="1" applyFont="1" applyFill="1" applyBorder="1" applyAlignment="1">
      <alignment horizontal="center" vertical="center" wrapText="1"/>
    </xf>
    <xf numFmtId="43" fontId="4" fillId="3" borderId="2" xfId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3" fontId="4" fillId="0" borderId="0" xfId="1" applyFont="1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43" fontId="0" fillId="0" borderId="0" xfId="1" applyFont="1" applyAlignment="1">
      <alignment vertical="center"/>
    </xf>
    <xf numFmtId="3" fontId="0" fillId="0" borderId="3" xfId="0" applyNumberFormat="1" applyBorder="1" applyAlignment="1">
      <alignment vertical="center"/>
    </xf>
    <xf numFmtId="3" fontId="8" fillId="2" borderId="0" xfId="0" applyNumberFormat="1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/>
    </xf>
    <xf numFmtId="3" fontId="0" fillId="0" borderId="3" xfId="0" applyNumberForma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Fill="1" applyBorder="1" applyAlignment="1">
      <alignment vertical="center"/>
    </xf>
    <xf numFmtId="43" fontId="2" fillId="0" borderId="7" xfId="1" applyFont="1" applyBorder="1" applyAlignment="1">
      <alignment vertical="center" wrapText="1"/>
    </xf>
    <xf numFmtId="3" fontId="4" fillId="0" borderId="8" xfId="1" applyNumberFormat="1" applyFont="1" applyBorder="1" applyAlignment="1">
      <alignment vertical="center"/>
    </xf>
    <xf numFmtId="43" fontId="4" fillId="0" borderId="8" xfId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3" fontId="11" fillId="0" borderId="3" xfId="0" applyNumberFormat="1" applyFont="1" applyBorder="1" applyAlignment="1">
      <alignment vertical="center"/>
    </xf>
    <xf numFmtId="43" fontId="6" fillId="6" borderId="3" xfId="1" applyFont="1" applyFill="1" applyBorder="1" applyAlignment="1">
      <alignment vertical="center"/>
    </xf>
    <xf numFmtId="3" fontId="0" fillId="0" borderId="4" xfId="0" applyNumberForma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0" fillId="2" borderId="11" xfId="0" applyNumberFormat="1" applyFill="1" applyBorder="1" applyAlignment="1">
      <alignment vertical="center"/>
    </xf>
    <xf numFmtId="0" fontId="0" fillId="2" borderId="11" xfId="0" applyNumberFormat="1" applyFill="1" applyBorder="1" applyAlignment="1">
      <alignment horizontal="center" vertical="center" wrapText="1"/>
    </xf>
    <xf numFmtId="43" fontId="6" fillId="2" borderId="12" xfId="1" applyFont="1" applyFill="1" applyBorder="1" applyAlignment="1">
      <alignment vertical="center"/>
    </xf>
    <xf numFmtId="0" fontId="0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12" fillId="4" borderId="5" xfId="0" applyFont="1" applyFill="1" applyBorder="1" applyAlignment="1">
      <alignment vertical="center"/>
    </xf>
    <xf numFmtId="43" fontId="8" fillId="2" borderId="14" xfId="1" applyFont="1" applyFill="1" applyBorder="1" applyAlignment="1">
      <alignment vertical="center"/>
    </xf>
    <xf numFmtId="3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 wrapText="1"/>
    </xf>
    <xf numFmtId="43" fontId="6" fillId="2" borderId="14" xfId="1" applyFont="1" applyFill="1" applyBorder="1" applyAlignment="1">
      <alignment vertical="center"/>
    </xf>
    <xf numFmtId="43" fontId="4" fillId="0" borderId="9" xfId="1" applyFont="1" applyBorder="1" applyAlignment="1">
      <alignment vertical="center"/>
    </xf>
    <xf numFmtId="164" fontId="0" fillId="0" borderId="6" xfId="1" applyNumberFormat="1" applyFont="1" applyFill="1" applyBorder="1" applyAlignment="1">
      <alignment vertical="center"/>
    </xf>
    <xf numFmtId="164" fontId="12" fillId="4" borderId="6" xfId="0" applyNumberFormat="1" applyFont="1" applyFill="1" applyBorder="1" applyAlignment="1">
      <alignment vertical="center"/>
    </xf>
    <xf numFmtId="164" fontId="0" fillId="5" borderId="3" xfId="1" applyNumberFormat="1" applyFont="1" applyFill="1" applyBorder="1" applyAlignment="1">
      <alignment vertical="center"/>
    </xf>
    <xf numFmtId="164" fontId="6" fillId="6" borderId="3" xfId="1" applyNumberFormat="1" applyFont="1" applyFill="1" applyBorder="1" applyAlignment="1">
      <alignment vertical="center"/>
    </xf>
    <xf numFmtId="0" fontId="0" fillId="5" borderId="5" xfId="0" applyFont="1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3" fontId="11" fillId="0" borderId="4" xfId="0" applyNumberFormat="1" applyFont="1" applyBorder="1" applyAlignment="1">
      <alignment vertical="center"/>
    </xf>
    <xf numFmtId="164" fontId="0" fillId="5" borderId="6" xfId="1" applyNumberFormat="1" applyFont="1" applyFill="1" applyBorder="1" applyAlignment="1">
      <alignment vertical="center"/>
    </xf>
    <xf numFmtId="164" fontId="4" fillId="0" borderId="9" xfId="1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13" fillId="0" borderId="0" xfId="0" applyNumberFormat="1" applyFont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topLeftCell="A46" workbookViewId="0">
      <selection activeCell="A62" sqref="A62"/>
    </sheetView>
  </sheetViews>
  <sheetFormatPr defaultColWidth="9.140625" defaultRowHeight="15" x14ac:dyDescent="0.25"/>
  <cols>
    <col min="1" max="1" width="33.7109375" style="14" customWidth="1"/>
    <col min="2" max="2" width="16" style="15" bestFit="1" customWidth="1"/>
    <col min="3" max="3" width="16.7109375" style="15" customWidth="1"/>
    <col min="4" max="4" width="18.85546875" style="16" customWidth="1"/>
    <col min="5" max="5" width="18.28515625" style="17" customWidth="1"/>
    <col min="6" max="253" width="9.140625" style="8"/>
    <col min="254" max="254" width="40" style="8" customWidth="1"/>
    <col min="255" max="256" width="16.7109375" style="8" customWidth="1"/>
    <col min="257" max="258" width="15.140625" style="8" customWidth="1"/>
    <col min="259" max="259" width="16" style="8" customWidth="1"/>
    <col min="260" max="260" width="16.42578125" style="8" bestFit="1" customWidth="1"/>
    <col min="261" max="509" width="9.140625" style="8"/>
    <col min="510" max="510" width="40" style="8" customWidth="1"/>
    <col min="511" max="512" width="16.7109375" style="8" customWidth="1"/>
    <col min="513" max="514" width="15.140625" style="8" customWidth="1"/>
    <col min="515" max="515" width="16" style="8" customWidth="1"/>
    <col min="516" max="516" width="16.42578125" style="8" bestFit="1" customWidth="1"/>
    <col min="517" max="765" width="9.140625" style="8"/>
    <col min="766" max="766" width="40" style="8" customWidth="1"/>
    <col min="767" max="768" width="16.7109375" style="8" customWidth="1"/>
    <col min="769" max="770" width="15.140625" style="8" customWidth="1"/>
    <col min="771" max="771" width="16" style="8" customWidth="1"/>
    <col min="772" max="772" width="16.42578125" style="8" bestFit="1" customWidth="1"/>
    <col min="773" max="1021" width="9.140625" style="8"/>
    <col min="1022" max="1022" width="40" style="8" customWidth="1"/>
    <col min="1023" max="1024" width="16.7109375" style="8" customWidth="1"/>
    <col min="1025" max="1026" width="15.140625" style="8" customWidth="1"/>
    <col min="1027" max="1027" width="16" style="8" customWidth="1"/>
    <col min="1028" max="1028" width="16.42578125" style="8" bestFit="1" customWidth="1"/>
    <col min="1029" max="1277" width="9.140625" style="8"/>
    <col min="1278" max="1278" width="40" style="8" customWidth="1"/>
    <col min="1279" max="1280" width="16.7109375" style="8" customWidth="1"/>
    <col min="1281" max="1282" width="15.140625" style="8" customWidth="1"/>
    <col min="1283" max="1283" width="16" style="8" customWidth="1"/>
    <col min="1284" max="1284" width="16.42578125" style="8" bestFit="1" customWidth="1"/>
    <col min="1285" max="1533" width="9.140625" style="8"/>
    <col min="1534" max="1534" width="40" style="8" customWidth="1"/>
    <col min="1535" max="1536" width="16.7109375" style="8" customWidth="1"/>
    <col min="1537" max="1538" width="15.140625" style="8" customWidth="1"/>
    <col min="1539" max="1539" width="16" style="8" customWidth="1"/>
    <col min="1540" max="1540" width="16.42578125" style="8" bestFit="1" customWidth="1"/>
    <col min="1541" max="1789" width="9.140625" style="8"/>
    <col min="1790" max="1790" width="40" style="8" customWidth="1"/>
    <col min="1791" max="1792" width="16.7109375" style="8" customWidth="1"/>
    <col min="1793" max="1794" width="15.140625" style="8" customWidth="1"/>
    <col min="1795" max="1795" width="16" style="8" customWidth="1"/>
    <col min="1796" max="1796" width="16.42578125" style="8" bestFit="1" customWidth="1"/>
    <col min="1797" max="2045" width="9.140625" style="8"/>
    <col min="2046" max="2046" width="40" style="8" customWidth="1"/>
    <col min="2047" max="2048" width="16.7109375" style="8" customWidth="1"/>
    <col min="2049" max="2050" width="15.140625" style="8" customWidth="1"/>
    <col min="2051" max="2051" width="16" style="8" customWidth="1"/>
    <col min="2052" max="2052" width="16.42578125" style="8" bestFit="1" customWidth="1"/>
    <col min="2053" max="2301" width="9.140625" style="8"/>
    <col min="2302" max="2302" width="40" style="8" customWidth="1"/>
    <col min="2303" max="2304" width="16.7109375" style="8" customWidth="1"/>
    <col min="2305" max="2306" width="15.140625" style="8" customWidth="1"/>
    <col min="2307" max="2307" width="16" style="8" customWidth="1"/>
    <col min="2308" max="2308" width="16.42578125" style="8" bestFit="1" customWidth="1"/>
    <col min="2309" max="2557" width="9.140625" style="8"/>
    <col min="2558" max="2558" width="40" style="8" customWidth="1"/>
    <col min="2559" max="2560" width="16.7109375" style="8" customWidth="1"/>
    <col min="2561" max="2562" width="15.140625" style="8" customWidth="1"/>
    <col min="2563" max="2563" width="16" style="8" customWidth="1"/>
    <col min="2564" max="2564" width="16.42578125" style="8" bestFit="1" customWidth="1"/>
    <col min="2565" max="2813" width="9.140625" style="8"/>
    <col min="2814" max="2814" width="40" style="8" customWidth="1"/>
    <col min="2815" max="2816" width="16.7109375" style="8" customWidth="1"/>
    <col min="2817" max="2818" width="15.140625" style="8" customWidth="1"/>
    <col min="2819" max="2819" width="16" style="8" customWidth="1"/>
    <col min="2820" max="2820" width="16.42578125" style="8" bestFit="1" customWidth="1"/>
    <col min="2821" max="3069" width="9.140625" style="8"/>
    <col min="3070" max="3070" width="40" style="8" customWidth="1"/>
    <col min="3071" max="3072" width="16.7109375" style="8" customWidth="1"/>
    <col min="3073" max="3074" width="15.140625" style="8" customWidth="1"/>
    <col min="3075" max="3075" width="16" style="8" customWidth="1"/>
    <col min="3076" max="3076" width="16.42578125" style="8" bestFit="1" customWidth="1"/>
    <col min="3077" max="3325" width="9.140625" style="8"/>
    <col min="3326" max="3326" width="40" style="8" customWidth="1"/>
    <col min="3327" max="3328" width="16.7109375" style="8" customWidth="1"/>
    <col min="3329" max="3330" width="15.140625" style="8" customWidth="1"/>
    <col min="3331" max="3331" width="16" style="8" customWidth="1"/>
    <col min="3332" max="3332" width="16.42578125" style="8" bestFit="1" customWidth="1"/>
    <col min="3333" max="3581" width="9.140625" style="8"/>
    <col min="3582" max="3582" width="40" style="8" customWidth="1"/>
    <col min="3583" max="3584" width="16.7109375" style="8" customWidth="1"/>
    <col min="3585" max="3586" width="15.140625" style="8" customWidth="1"/>
    <col min="3587" max="3587" width="16" style="8" customWidth="1"/>
    <col min="3588" max="3588" width="16.42578125" style="8" bestFit="1" customWidth="1"/>
    <col min="3589" max="3837" width="9.140625" style="8"/>
    <col min="3838" max="3838" width="40" style="8" customWidth="1"/>
    <col min="3839" max="3840" width="16.7109375" style="8" customWidth="1"/>
    <col min="3841" max="3842" width="15.140625" style="8" customWidth="1"/>
    <col min="3843" max="3843" width="16" style="8" customWidth="1"/>
    <col min="3844" max="3844" width="16.42578125" style="8" bestFit="1" customWidth="1"/>
    <col min="3845" max="4093" width="9.140625" style="8"/>
    <col min="4094" max="4094" width="40" style="8" customWidth="1"/>
    <col min="4095" max="4096" width="16.7109375" style="8" customWidth="1"/>
    <col min="4097" max="4098" width="15.140625" style="8" customWidth="1"/>
    <col min="4099" max="4099" width="16" style="8" customWidth="1"/>
    <col min="4100" max="4100" width="16.42578125" style="8" bestFit="1" customWidth="1"/>
    <col min="4101" max="4349" width="9.140625" style="8"/>
    <col min="4350" max="4350" width="40" style="8" customWidth="1"/>
    <col min="4351" max="4352" width="16.7109375" style="8" customWidth="1"/>
    <col min="4353" max="4354" width="15.140625" style="8" customWidth="1"/>
    <col min="4355" max="4355" width="16" style="8" customWidth="1"/>
    <col min="4356" max="4356" width="16.42578125" style="8" bestFit="1" customWidth="1"/>
    <col min="4357" max="4605" width="9.140625" style="8"/>
    <col min="4606" max="4606" width="40" style="8" customWidth="1"/>
    <col min="4607" max="4608" width="16.7109375" style="8" customWidth="1"/>
    <col min="4609" max="4610" width="15.140625" style="8" customWidth="1"/>
    <col min="4611" max="4611" width="16" style="8" customWidth="1"/>
    <col min="4612" max="4612" width="16.42578125" style="8" bestFit="1" customWidth="1"/>
    <col min="4613" max="4861" width="9.140625" style="8"/>
    <col min="4862" max="4862" width="40" style="8" customWidth="1"/>
    <col min="4863" max="4864" width="16.7109375" style="8" customWidth="1"/>
    <col min="4865" max="4866" width="15.140625" style="8" customWidth="1"/>
    <col min="4867" max="4867" width="16" style="8" customWidth="1"/>
    <col min="4868" max="4868" width="16.42578125" style="8" bestFit="1" customWidth="1"/>
    <col min="4869" max="5117" width="9.140625" style="8"/>
    <col min="5118" max="5118" width="40" style="8" customWidth="1"/>
    <col min="5119" max="5120" width="16.7109375" style="8" customWidth="1"/>
    <col min="5121" max="5122" width="15.140625" style="8" customWidth="1"/>
    <col min="5123" max="5123" width="16" style="8" customWidth="1"/>
    <col min="5124" max="5124" width="16.42578125" style="8" bestFit="1" customWidth="1"/>
    <col min="5125" max="5373" width="9.140625" style="8"/>
    <col min="5374" max="5374" width="40" style="8" customWidth="1"/>
    <col min="5375" max="5376" width="16.7109375" style="8" customWidth="1"/>
    <col min="5377" max="5378" width="15.140625" style="8" customWidth="1"/>
    <col min="5379" max="5379" width="16" style="8" customWidth="1"/>
    <col min="5380" max="5380" width="16.42578125" style="8" bestFit="1" customWidth="1"/>
    <col min="5381" max="5629" width="9.140625" style="8"/>
    <col min="5630" max="5630" width="40" style="8" customWidth="1"/>
    <col min="5631" max="5632" width="16.7109375" style="8" customWidth="1"/>
    <col min="5633" max="5634" width="15.140625" style="8" customWidth="1"/>
    <col min="5635" max="5635" width="16" style="8" customWidth="1"/>
    <col min="5636" max="5636" width="16.42578125" style="8" bestFit="1" customWidth="1"/>
    <col min="5637" max="5885" width="9.140625" style="8"/>
    <col min="5886" max="5886" width="40" style="8" customWidth="1"/>
    <col min="5887" max="5888" width="16.7109375" style="8" customWidth="1"/>
    <col min="5889" max="5890" width="15.140625" style="8" customWidth="1"/>
    <col min="5891" max="5891" width="16" style="8" customWidth="1"/>
    <col min="5892" max="5892" width="16.42578125" style="8" bestFit="1" customWidth="1"/>
    <col min="5893" max="6141" width="9.140625" style="8"/>
    <col min="6142" max="6142" width="40" style="8" customWidth="1"/>
    <col min="6143" max="6144" width="16.7109375" style="8" customWidth="1"/>
    <col min="6145" max="6146" width="15.140625" style="8" customWidth="1"/>
    <col min="6147" max="6147" width="16" style="8" customWidth="1"/>
    <col min="6148" max="6148" width="16.42578125" style="8" bestFit="1" customWidth="1"/>
    <col min="6149" max="6397" width="9.140625" style="8"/>
    <col min="6398" max="6398" width="40" style="8" customWidth="1"/>
    <col min="6399" max="6400" width="16.7109375" style="8" customWidth="1"/>
    <col min="6401" max="6402" width="15.140625" style="8" customWidth="1"/>
    <col min="6403" max="6403" width="16" style="8" customWidth="1"/>
    <col min="6404" max="6404" width="16.42578125" style="8" bestFit="1" customWidth="1"/>
    <col min="6405" max="6653" width="9.140625" style="8"/>
    <col min="6654" max="6654" width="40" style="8" customWidth="1"/>
    <col min="6655" max="6656" width="16.7109375" style="8" customWidth="1"/>
    <col min="6657" max="6658" width="15.140625" style="8" customWidth="1"/>
    <col min="6659" max="6659" width="16" style="8" customWidth="1"/>
    <col min="6660" max="6660" width="16.42578125" style="8" bestFit="1" customWidth="1"/>
    <col min="6661" max="6909" width="9.140625" style="8"/>
    <col min="6910" max="6910" width="40" style="8" customWidth="1"/>
    <col min="6911" max="6912" width="16.7109375" style="8" customWidth="1"/>
    <col min="6913" max="6914" width="15.140625" style="8" customWidth="1"/>
    <col min="6915" max="6915" width="16" style="8" customWidth="1"/>
    <col min="6916" max="6916" width="16.42578125" style="8" bestFit="1" customWidth="1"/>
    <col min="6917" max="7165" width="9.140625" style="8"/>
    <col min="7166" max="7166" width="40" style="8" customWidth="1"/>
    <col min="7167" max="7168" width="16.7109375" style="8" customWidth="1"/>
    <col min="7169" max="7170" width="15.140625" style="8" customWidth="1"/>
    <col min="7171" max="7171" width="16" style="8" customWidth="1"/>
    <col min="7172" max="7172" width="16.42578125" style="8" bestFit="1" customWidth="1"/>
    <col min="7173" max="7421" width="9.140625" style="8"/>
    <col min="7422" max="7422" width="40" style="8" customWidth="1"/>
    <col min="7423" max="7424" width="16.7109375" style="8" customWidth="1"/>
    <col min="7425" max="7426" width="15.140625" style="8" customWidth="1"/>
    <col min="7427" max="7427" width="16" style="8" customWidth="1"/>
    <col min="7428" max="7428" width="16.42578125" style="8" bestFit="1" customWidth="1"/>
    <col min="7429" max="7677" width="9.140625" style="8"/>
    <col min="7678" max="7678" width="40" style="8" customWidth="1"/>
    <col min="7679" max="7680" width="16.7109375" style="8" customWidth="1"/>
    <col min="7681" max="7682" width="15.140625" style="8" customWidth="1"/>
    <col min="7683" max="7683" width="16" style="8" customWidth="1"/>
    <col min="7684" max="7684" width="16.42578125" style="8" bestFit="1" customWidth="1"/>
    <col min="7685" max="7933" width="9.140625" style="8"/>
    <col min="7934" max="7934" width="40" style="8" customWidth="1"/>
    <col min="7935" max="7936" width="16.7109375" style="8" customWidth="1"/>
    <col min="7937" max="7938" width="15.140625" style="8" customWidth="1"/>
    <col min="7939" max="7939" width="16" style="8" customWidth="1"/>
    <col min="7940" max="7940" width="16.42578125" style="8" bestFit="1" customWidth="1"/>
    <col min="7941" max="8189" width="9.140625" style="8"/>
    <col min="8190" max="8190" width="40" style="8" customWidth="1"/>
    <col min="8191" max="8192" width="16.7109375" style="8" customWidth="1"/>
    <col min="8193" max="8194" width="15.140625" style="8" customWidth="1"/>
    <col min="8195" max="8195" width="16" style="8" customWidth="1"/>
    <col min="8196" max="8196" width="16.42578125" style="8" bestFit="1" customWidth="1"/>
    <col min="8197" max="8445" width="9.140625" style="8"/>
    <col min="8446" max="8446" width="40" style="8" customWidth="1"/>
    <col min="8447" max="8448" width="16.7109375" style="8" customWidth="1"/>
    <col min="8449" max="8450" width="15.140625" style="8" customWidth="1"/>
    <col min="8451" max="8451" width="16" style="8" customWidth="1"/>
    <col min="8452" max="8452" width="16.42578125" style="8" bestFit="1" customWidth="1"/>
    <col min="8453" max="8701" width="9.140625" style="8"/>
    <col min="8702" max="8702" width="40" style="8" customWidth="1"/>
    <col min="8703" max="8704" width="16.7109375" style="8" customWidth="1"/>
    <col min="8705" max="8706" width="15.140625" style="8" customWidth="1"/>
    <col min="8707" max="8707" width="16" style="8" customWidth="1"/>
    <col min="8708" max="8708" width="16.42578125" style="8" bestFit="1" customWidth="1"/>
    <col min="8709" max="8957" width="9.140625" style="8"/>
    <col min="8958" max="8958" width="40" style="8" customWidth="1"/>
    <col min="8959" max="8960" width="16.7109375" style="8" customWidth="1"/>
    <col min="8961" max="8962" width="15.140625" style="8" customWidth="1"/>
    <col min="8963" max="8963" width="16" style="8" customWidth="1"/>
    <col min="8964" max="8964" width="16.42578125" style="8" bestFit="1" customWidth="1"/>
    <col min="8965" max="9213" width="9.140625" style="8"/>
    <col min="9214" max="9214" width="40" style="8" customWidth="1"/>
    <col min="9215" max="9216" width="16.7109375" style="8" customWidth="1"/>
    <col min="9217" max="9218" width="15.140625" style="8" customWidth="1"/>
    <col min="9219" max="9219" width="16" style="8" customWidth="1"/>
    <col min="9220" max="9220" width="16.42578125" style="8" bestFit="1" customWidth="1"/>
    <col min="9221" max="9469" width="9.140625" style="8"/>
    <col min="9470" max="9470" width="40" style="8" customWidth="1"/>
    <col min="9471" max="9472" width="16.7109375" style="8" customWidth="1"/>
    <col min="9473" max="9474" width="15.140625" style="8" customWidth="1"/>
    <col min="9475" max="9475" width="16" style="8" customWidth="1"/>
    <col min="9476" max="9476" width="16.42578125" style="8" bestFit="1" customWidth="1"/>
    <col min="9477" max="9725" width="9.140625" style="8"/>
    <col min="9726" max="9726" width="40" style="8" customWidth="1"/>
    <col min="9727" max="9728" width="16.7109375" style="8" customWidth="1"/>
    <col min="9729" max="9730" width="15.140625" style="8" customWidth="1"/>
    <col min="9731" max="9731" width="16" style="8" customWidth="1"/>
    <col min="9732" max="9732" width="16.42578125" style="8" bestFit="1" customWidth="1"/>
    <col min="9733" max="9981" width="9.140625" style="8"/>
    <col min="9982" max="9982" width="40" style="8" customWidth="1"/>
    <col min="9983" max="9984" width="16.7109375" style="8" customWidth="1"/>
    <col min="9985" max="9986" width="15.140625" style="8" customWidth="1"/>
    <col min="9987" max="9987" width="16" style="8" customWidth="1"/>
    <col min="9988" max="9988" width="16.42578125" style="8" bestFit="1" customWidth="1"/>
    <col min="9989" max="10237" width="9.140625" style="8"/>
    <col min="10238" max="10238" width="40" style="8" customWidth="1"/>
    <col min="10239" max="10240" width="16.7109375" style="8" customWidth="1"/>
    <col min="10241" max="10242" width="15.140625" style="8" customWidth="1"/>
    <col min="10243" max="10243" width="16" style="8" customWidth="1"/>
    <col min="10244" max="10244" width="16.42578125" style="8" bestFit="1" customWidth="1"/>
    <col min="10245" max="10493" width="9.140625" style="8"/>
    <col min="10494" max="10494" width="40" style="8" customWidth="1"/>
    <col min="10495" max="10496" width="16.7109375" style="8" customWidth="1"/>
    <col min="10497" max="10498" width="15.140625" style="8" customWidth="1"/>
    <col min="10499" max="10499" width="16" style="8" customWidth="1"/>
    <col min="10500" max="10500" width="16.42578125" style="8" bestFit="1" customWidth="1"/>
    <col min="10501" max="10749" width="9.140625" style="8"/>
    <col min="10750" max="10750" width="40" style="8" customWidth="1"/>
    <col min="10751" max="10752" width="16.7109375" style="8" customWidth="1"/>
    <col min="10753" max="10754" width="15.140625" style="8" customWidth="1"/>
    <col min="10755" max="10755" width="16" style="8" customWidth="1"/>
    <col min="10756" max="10756" width="16.42578125" style="8" bestFit="1" customWidth="1"/>
    <col min="10757" max="11005" width="9.140625" style="8"/>
    <col min="11006" max="11006" width="40" style="8" customWidth="1"/>
    <col min="11007" max="11008" width="16.7109375" style="8" customWidth="1"/>
    <col min="11009" max="11010" width="15.140625" style="8" customWidth="1"/>
    <col min="11011" max="11011" width="16" style="8" customWidth="1"/>
    <col min="11012" max="11012" width="16.42578125" style="8" bestFit="1" customWidth="1"/>
    <col min="11013" max="11261" width="9.140625" style="8"/>
    <col min="11262" max="11262" width="40" style="8" customWidth="1"/>
    <col min="11263" max="11264" width="16.7109375" style="8" customWidth="1"/>
    <col min="11265" max="11266" width="15.140625" style="8" customWidth="1"/>
    <col min="11267" max="11267" width="16" style="8" customWidth="1"/>
    <col min="11268" max="11268" width="16.42578125" style="8" bestFit="1" customWidth="1"/>
    <col min="11269" max="11517" width="9.140625" style="8"/>
    <col min="11518" max="11518" width="40" style="8" customWidth="1"/>
    <col min="11519" max="11520" width="16.7109375" style="8" customWidth="1"/>
    <col min="11521" max="11522" width="15.140625" style="8" customWidth="1"/>
    <col min="11523" max="11523" width="16" style="8" customWidth="1"/>
    <col min="11524" max="11524" width="16.42578125" style="8" bestFit="1" customWidth="1"/>
    <col min="11525" max="11773" width="9.140625" style="8"/>
    <col min="11774" max="11774" width="40" style="8" customWidth="1"/>
    <col min="11775" max="11776" width="16.7109375" style="8" customWidth="1"/>
    <col min="11777" max="11778" width="15.140625" style="8" customWidth="1"/>
    <col min="11779" max="11779" width="16" style="8" customWidth="1"/>
    <col min="11780" max="11780" width="16.42578125" style="8" bestFit="1" customWidth="1"/>
    <col min="11781" max="12029" width="9.140625" style="8"/>
    <col min="12030" max="12030" width="40" style="8" customWidth="1"/>
    <col min="12031" max="12032" width="16.7109375" style="8" customWidth="1"/>
    <col min="12033" max="12034" width="15.140625" style="8" customWidth="1"/>
    <col min="12035" max="12035" width="16" style="8" customWidth="1"/>
    <col min="12036" max="12036" width="16.42578125" style="8" bestFit="1" customWidth="1"/>
    <col min="12037" max="12285" width="9.140625" style="8"/>
    <col min="12286" max="12286" width="40" style="8" customWidth="1"/>
    <col min="12287" max="12288" width="16.7109375" style="8" customWidth="1"/>
    <col min="12289" max="12290" width="15.140625" style="8" customWidth="1"/>
    <col min="12291" max="12291" width="16" style="8" customWidth="1"/>
    <col min="12292" max="12292" width="16.42578125" style="8" bestFit="1" customWidth="1"/>
    <col min="12293" max="12541" width="9.140625" style="8"/>
    <col min="12542" max="12542" width="40" style="8" customWidth="1"/>
    <col min="12543" max="12544" width="16.7109375" style="8" customWidth="1"/>
    <col min="12545" max="12546" width="15.140625" style="8" customWidth="1"/>
    <col min="12547" max="12547" width="16" style="8" customWidth="1"/>
    <col min="12548" max="12548" width="16.42578125" style="8" bestFit="1" customWidth="1"/>
    <col min="12549" max="12797" width="9.140625" style="8"/>
    <col min="12798" max="12798" width="40" style="8" customWidth="1"/>
    <col min="12799" max="12800" width="16.7109375" style="8" customWidth="1"/>
    <col min="12801" max="12802" width="15.140625" style="8" customWidth="1"/>
    <col min="12803" max="12803" width="16" style="8" customWidth="1"/>
    <col min="12804" max="12804" width="16.42578125" style="8" bestFit="1" customWidth="1"/>
    <col min="12805" max="13053" width="9.140625" style="8"/>
    <col min="13054" max="13054" width="40" style="8" customWidth="1"/>
    <col min="13055" max="13056" width="16.7109375" style="8" customWidth="1"/>
    <col min="13057" max="13058" width="15.140625" style="8" customWidth="1"/>
    <col min="13059" max="13059" width="16" style="8" customWidth="1"/>
    <col min="13060" max="13060" width="16.42578125" style="8" bestFit="1" customWidth="1"/>
    <col min="13061" max="13309" width="9.140625" style="8"/>
    <col min="13310" max="13310" width="40" style="8" customWidth="1"/>
    <col min="13311" max="13312" width="16.7109375" style="8" customWidth="1"/>
    <col min="13313" max="13314" width="15.140625" style="8" customWidth="1"/>
    <col min="13315" max="13315" width="16" style="8" customWidth="1"/>
    <col min="13316" max="13316" width="16.42578125" style="8" bestFit="1" customWidth="1"/>
    <col min="13317" max="13565" width="9.140625" style="8"/>
    <col min="13566" max="13566" width="40" style="8" customWidth="1"/>
    <col min="13567" max="13568" width="16.7109375" style="8" customWidth="1"/>
    <col min="13569" max="13570" width="15.140625" style="8" customWidth="1"/>
    <col min="13571" max="13571" width="16" style="8" customWidth="1"/>
    <col min="13572" max="13572" width="16.42578125" style="8" bestFit="1" customWidth="1"/>
    <col min="13573" max="13821" width="9.140625" style="8"/>
    <col min="13822" max="13822" width="40" style="8" customWidth="1"/>
    <col min="13823" max="13824" width="16.7109375" style="8" customWidth="1"/>
    <col min="13825" max="13826" width="15.140625" style="8" customWidth="1"/>
    <col min="13827" max="13827" width="16" style="8" customWidth="1"/>
    <col min="13828" max="13828" width="16.42578125" style="8" bestFit="1" customWidth="1"/>
    <col min="13829" max="14077" width="9.140625" style="8"/>
    <col min="14078" max="14078" width="40" style="8" customWidth="1"/>
    <col min="14079" max="14080" width="16.7109375" style="8" customWidth="1"/>
    <col min="14081" max="14082" width="15.140625" style="8" customWidth="1"/>
    <col min="14083" max="14083" width="16" style="8" customWidth="1"/>
    <col min="14084" max="14084" width="16.42578125" style="8" bestFit="1" customWidth="1"/>
    <col min="14085" max="14333" width="9.140625" style="8"/>
    <col min="14334" max="14334" width="40" style="8" customWidth="1"/>
    <col min="14335" max="14336" width="16.7109375" style="8" customWidth="1"/>
    <col min="14337" max="14338" width="15.140625" style="8" customWidth="1"/>
    <col min="14339" max="14339" width="16" style="8" customWidth="1"/>
    <col min="14340" max="14340" width="16.42578125" style="8" bestFit="1" customWidth="1"/>
    <col min="14341" max="14589" width="9.140625" style="8"/>
    <col min="14590" max="14590" width="40" style="8" customWidth="1"/>
    <col min="14591" max="14592" width="16.7109375" style="8" customWidth="1"/>
    <col min="14593" max="14594" width="15.140625" style="8" customWidth="1"/>
    <col min="14595" max="14595" width="16" style="8" customWidth="1"/>
    <col min="14596" max="14596" width="16.42578125" style="8" bestFit="1" customWidth="1"/>
    <col min="14597" max="14845" width="9.140625" style="8"/>
    <col min="14846" max="14846" width="40" style="8" customWidth="1"/>
    <col min="14847" max="14848" width="16.7109375" style="8" customWidth="1"/>
    <col min="14849" max="14850" width="15.140625" style="8" customWidth="1"/>
    <col min="14851" max="14851" width="16" style="8" customWidth="1"/>
    <col min="14852" max="14852" width="16.42578125" style="8" bestFit="1" customWidth="1"/>
    <col min="14853" max="15101" width="9.140625" style="8"/>
    <col min="15102" max="15102" width="40" style="8" customWidth="1"/>
    <col min="15103" max="15104" width="16.7109375" style="8" customWidth="1"/>
    <col min="15105" max="15106" width="15.140625" style="8" customWidth="1"/>
    <col min="15107" max="15107" width="16" style="8" customWidth="1"/>
    <col min="15108" max="15108" width="16.42578125" style="8" bestFit="1" customWidth="1"/>
    <col min="15109" max="15357" width="9.140625" style="8"/>
    <col min="15358" max="15358" width="40" style="8" customWidth="1"/>
    <col min="15359" max="15360" width="16.7109375" style="8" customWidth="1"/>
    <col min="15361" max="15362" width="15.140625" style="8" customWidth="1"/>
    <col min="15363" max="15363" width="16" style="8" customWidth="1"/>
    <col min="15364" max="15364" width="16.42578125" style="8" bestFit="1" customWidth="1"/>
    <col min="15365" max="15613" width="9.140625" style="8"/>
    <col min="15614" max="15614" width="40" style="8" customWidth="1"/>
    <col min="15615" max="15616" width="16.7109375" style="8" customWidth="1"/>
    <col min="15617" max="15618" width="15.140625" style="8" customWidth="1"/>
    <col min="15619" max="15619" width="16" style="8" customWidth="1"/>
    <col min="15620" max="15620" width="16.42578125" style="8" bestFit="1" customWidth="1"/>
    <col min="15621" max="15869" width="9.140625" style="8"/>
    <col min="15870" max="15870" width="40" style="8" customWidth="1"/>
    <col min="15871" max="15872" width="16.7109375" style="8" customWidth="1"/>
    <col min="15873" max="15874" width="15.140625" style="8" customWidth="1"/>
    <col min="15875" max="15875" width="16" style="8" customWidth="1"/>
    <col min="15876" max="15876" width="16.42578125" style="8" bestFit="1" customWidth="1"/>
    <col min="15877" max="16125" width="9.140625" style="8"/>
    <col min="16126" max="16126" width="40" style="8" customWidth="1"/>
    <col min="16127" max="16128" width="16.7109375" style="8" customWidth="1"/>
    <col min="16129" max="16130" width="15.140625" style="8" customWidth="1"/>
    <col min="16131" max="16131" width="16" style="8" customWidth="1"/>
    <col min="16132" max="16132" width="16.42578125" style="8" bestFit="1" customWidth="1"/>
    <col min="16133" max="16384" width="9.140625" style="8"/>
  </cols>
  <sheetData>
    <row r="1" spans="1:5" s="1" customFormat="1" ht="21" x14ac:dyDescent="0.25">
      <c r="A1" s="57" t="s">
        <v>66</v>
      </c>
      <c r="B1" s="57"/>
      <c r="C1" s="57"/>
      <c r="D1" s="57"/>
      <c r="E1" s="57"/>
    </row>
    <row r="2" spans="1:5" s="2" customFormat="1" ht="17.25" x14ac:dyDescent="0.25">
      <c r="A2" s="61" t="s">
        <v>61</v>
      </c>
      <c r="B2" s="61"/>
      <c r="C2" s="61"/>
      <c r="D2" s="61"/>
      <c r="E2" s="61"/>
    </row>
    <row r="3" spans="1:5" s="1" customFormat="1" ht="28.5" customHeight="1" thickBot="1" x14ac:dyDescent="0.3">
      <c r="A3" s="58" t="s">
        <v>59</v>
      </c>
      <c r="B3" s="58"/>
      <c r="C3" s="58"/>
      <c r="D3" s="58"/>
      <c r="E3" s="58"/>
    </row>
    <row r="4" spans="1:5" s="3" customFormat="1" ht="27.75" customHeight="1" thickBot="1" x14ac:dyDescent="0.3">
      <c r="A4" s="35" t="s">
        <v>0</v>
      </c>
      <c r="B4" s="36"/>
      <c r="C4" s="36"/>
      <c r="D4" s="37"/>
      <c r="E4" s="38"/>
    </row>
    <row r="5" spans="1:5" s="6" customFormat="1" ht="45" x14ac:dyDescent="0.25">
      <c r="A5" s="4" t="s">
        <v>1</v>
      </c>
      <c r="B5" s="4" t="s">
        <v>54</v>
      </c>
      <c r="C5" s="4" t="s">
        <v>55</v>
      </c>
      <c r="D5" s="5" t="s">
        <v>57</v>
      </c>
      <c r="E5" s="5" t="s">
        <v>56</v>
      </c>
    </row>
    <row r="6" spans="1:5" x14ac:dyDescent="0.25">
      <c r="A6" s="39" t="s">
        <v>2</v>
      </c>
      <c r="B6" s="18">
        <v>33000</v>
      </c>
      <c r="C6" s="7" t="s">
        <v>3</v>
      </c>
      <c r="D6" s="49"/>
      <c r="E6" s="47">
        <f xml:space="preserve"> B6 * D6</f>
        <v>0</v>
      </c>
    </row>
    <row r="7" spans="1:5" x14ac:dyDescent="0.25">
      <c r="A7" s="39" t="s">
        <v>4</v>
      </c>
      <c r="B7" s="18">
        <v>28500</v>
      </c>
      <c r="C7" s="7" t="s">
        <v>3</v>
      </c>
      <c r="D7" s="49"/>
      <c r="E7" s="47">
        <f t="shared" ref="E7:E13" si="0" xml:space="preserve"> B7 * D7</f>
        <v>0</v>
      </c>
    </row>
    <row r="8" spans="1:5" x14ac:dyDescent="0.25">
      <c r="A8" s="39" t="s">
        <v>5</v>
      </c>
      <c r="B8" s="18">
        <v>29000</v>
      </c>
      <c r="C8" s="7" t="s">
        <v>3</v>
      </c>
      <c r="D8" s="49"/>
      <c r="E8" s="47">
        <f t="shared" si="0"/>
        <v>0</v>
      </c>
    </row>
    <row r="9" spans="1:5" x14ac:dyDescent="0.25">
      <c r="A9" s="39" t="s">
        <v>6</v>
      </c>
      <c r="B9" s="29">
        <v>30000</v>
      </c>
      <c r="C9" s="7" t="s">
        <v>3</v>
      </c>
      <c r="D9" s="49"/>
      <c r="E9" s="47">
        <f t="shared" si="0"/>
        <v>0</v>
      </c>
    </row>
    <row r="10" spans="1:5" x14ac:dyDescent="0.25">
      <c r="A10" s="39" t="s">
        <v>7</v>
      </c>
      <c r="B10" s="29">
        <v>7000</v>
      </c>
      <c r="C10" s="7" t="s">
        <v>3</v>
      </c>
      <c r="D10" s="49"/>
      <c r="E10" s="47">
        <f t="shared" si="0"/>
        <v>0</v>
      </c>
    </row>
    <row r="11" spans="1:5" x14ac:dyDescent="0.25">
      <c r="A11" s="40" t="s">
        <v>22</v>
      </c>
      <c r="B11" s="18">
        <v>1100</v>
      </c>
      <c r="C11" s="7" t="s">
        <v>3</v>
      </c>
      <c r="D11" s="49"/>
      <c r="E11" s="47">
        <f t="shared" si="0"/>
        <v>0</v>
      </c>
    </row>
    <row r="12" spans="1:5" x14ac:dyDescent="0.25">
      <c r="A12" s="40" t="s">
        <v>23</v>
      </c>
      <c r="B12" s="18">
        <v>1600</v>
      </c>
      <c r="C12" s="7" t="s">
        <v>3</v>
      </c>
      <c r="D12" s="49"/>
      <c r="E12" s="47">
        <f t="shared" si="0"/>
        <v>0</v>
      </c>
    </row>
    <row r="13" spans="1:5" x14ac:dyDescent="0.25">
      <c r="A13" s="40" t="s">
        <v>24</v>
      </c>
      <c r="B13" s="18">
        <v>800</v>
      </c>
      <c r="C13" s="7" t="s">
        <v>3</v>
      </c>
      <c r="D13" s="49"/>
      <c r="E13" s="47">
        <f t="shared" si="0"/>
        <v>0</v>
      </c>
    </row>
    <row r="14" spans="1:5" ht="26.25" customHeight="1" x14ac:dyDescent="0.25">
      <c r="A14" s="41" t="s">
        <v>58</v>
      </c>
      <c r="B14" s="31">
        <f>SUM(B6:B13)</f>
        <v>131000</v>
      </c>
      <c r="C14" s="34" t="s">
        <v>3</v>
      </c>
      <c r="D14" s="34"/>
      <c r="E14" s="48">
        <f>SUM(E6:E13)</f>
        <v>0</v>
      </c>
    </row>
    <row r="15" spans="1:5" s="10" customFormat="1" x14ac:dyDescent="0.25">
      <c r="A15" s="59" t="s">
        <v>12</v>
      </c>
      <c r="B15" s="19"/>
      <c r="C15" s="20"/>
      <c r="D15" s="9"/>
      <c r="E15" s="42"/>
    </row>
    <row r="16" spans="1:5" x14ac:dyDescent="0.25">
      <c r="A16" s="60"/>
      <c r="B16" s="43"/>
      <c r="C16" s="43"/>
      <c r="D16" s="44"/>
      <c r="E16" s="45"/>
    </row>
    <row r="17" spans="1:5" x14ac:dyDescent="0.25">
      <c r="A17" s="23" t="s">
        <v>25</v>
      </c>
      <c r="B17" s="18">
        <v>19100</v>
      </c>
      <c r="C17" s="7" t="s">
        <v>3</v>
      </c>
      <c r="D17" s="50"/>
      <c r="E17" s="47">
        <f t="shared" ref="E17:E60" si="1" xml:space="preserve"> B17 * D17</f>
        <v>0</v>
      </c>
    </row>
    <row r="18" spans="1:5" x14ac:dyDescent="0.25">
      <c r="A18" s="23" t="s">
        <v>26</v>
      </c>
      <c r="B18" s="18">
        <v>200</v>
      </c>
      <c r="C18" s="7" t="s">
        <v>3</v>
      </c>
      <c r="D18" s="50"/>
      <c r="E18" s="47">
        <f t="shared" si="1"/>
        <v>0</v>
      </c>
    </row>
    <row r="19" spans="1:5" x14ac:dyDescent="0.25">
      <c r="A19" s="23" t="s">
        <v>16</v>
      </c>
      <c r="B19" s="18">
        <v>300</v>
      </c>
      <c r="C19" s="7" t="s">
        <v>3</v>
      </c>
      <c r="D19" s="50"/>
      <c r="E19" s="47">
        <f t="shared" si="1"/>
        <v>0</v>
      </c>
    </row>
    <row r="20" spans="1:5" x14ac:dyDescent="0.25">
      <c r="A20" s="23" t="s">
        <v>47</v>
      </c>
      <c r="B20" s="18">
        <v>650</v>
      </c>
      <c r="C20" s="7" t="s">
        <v>3</v>
      </c>
      <c r="D20" s="50"/>
      <c r="E20" s="47">
        <f t="shared" si="1"/>
        <v>0</v>
      </c>
    </row>
    <row r="21" spans="1:5" x14ac:dyDescent="0.25">
      <c r="A21" s="23" t="s">
        <v>27</v>
      </c>
      <c r="B21" s="18">
        <v>800</v>
      </c>
      <c r="C21" s="7" t="s">
        <v>3</v>
      </c>
      <c r="D21" s="50"/>
      <c r="E21" s="47">
        <f t="shared" si="1"/>
        <v>0</v>
      </c>
    </row>
    <row r="22" spans="1:5" x14ac:dyDescent="0.25">
      <c r="A22" s="23" t="s">
        <v>17</v>
      </c>
      <c r="B22" s="18">
        <v>150</v>
      </c>
      <c r="C22" s="7" t="s">
        <v>3</v>
      </c>
      <c r="D22" s="50"/>
      <c r="E22" s="47">
        <f t="shared" si="1"/>
        <v>0</v>
      </c>
    </row>
    <row r="23" spans="1:5" x14ac:dyDescent="0.25">
      <c r="A23" s="23" t="s">
        <v>28</v>
      </c>
      <c r="B23" s="18">
        <v>300</v>
      </c>
      <c r="C23" s="7" t="s">
        <v>3</v>
      </c>
      <c r="D23" s="50"/>
      <c r="E23" s="47">
        <f t="shared" si="1"/>
        <v>0</v>
      </c>
    </row>
    <row r="24" spans="1:5" x14ac:dyDescent="0.25">
      <c r="A24" s="23" t="s">
        <v>29</v>
      </c>
      <c r="B24" s="18">
        <v>100</v>
      </c>
      <c r="C24" s="7" t="s">
        <v>3</v>
      </c>
      <c r="D24" s="50"/>
      <c r="E24" s="47">
        <f t="shared" si="1"/>
        <v>0</v>
      </c>
    </row>
    <row r="25" spans="1:5" x14ac:dyDescent="0.25">
      <c r="A25" s="23" t="s">
        <v>30</v>
      </c>
      <c r="B25" s="18">
        <v>13200</v>
      </c>
      <c r="C25" s="7" t="s">
        <v>3</v>
      </c>
      <c r="D25" s="50"/>
      <c r="E25" s="47">
        <f t="shared" si="1"/>
        <v>0</v>
      </c>
    </row>
    <row r="26" spans="1:5" x14ac:dyDescent="0.25">
      <c r="A26" s="23" t="s">
        <v>31</v>
      </c>
      <c r="B26" s="18">
        <v>250</v>
      </c>
      <c r="C26" s="7" t="s">
        <v>3</v>
      </c>
      <c r="D26" s="50"/>
      <c r="E26" s="47">
        <f t="shared" si="1"/>
        <v>0</v>
      </c>
    </row>
    <row r="27" spans="1:5" x14ac:dyDescent="0.25">
      <c r="A27" s="23" t="s">
        <v>32</v>
      </c>
      <c r="B27" s="18">
        <v>150</v>
      </c>
      <c r="C27" s="7" t="s">
        <v>3</v>
      </c>
      <c r="D27" s="50"/>
      <c r="E27" s="47">
        <f t="shared" si="1"/>
        <v>0</v>
      </c>
    </row>
    <row r="28" spans="1:5" x14ac:dyDescent="0.25">
      <c r="A28" s="23" t="s">
        <v>33</v>
      </c>
      <c r="B28" s="18">
        <v>220</v>
      </c>
      <c r="C28" s="7" t="s">
        <v>3</v>
      </c>
      <c r="D28" s="50"/>
      <c r="E28" s="47">
        <f t="shared" si="1"/>
        <v>0</v>
      </c>
    </row>
    <row r="29" spans="1:5" x14ac:dyDescent="0.25">
      <c r="A29" s="23" t="s">
        <v>50</v>
      </c>
      <c r="B29" s="18">
        <v>9100</v>
      </c>
      <c r="C29" s="7" t="s">
        <v>3</v>
      </c>
      <c r="D29" s="50"/>
      <c r="E29" s="47">
        <f t="shared" si="1"/>
        <v>0</v>
      </c>
    </row>
    <row r="30" spans="1:5" x14ac:dyDescent="0.25">
      <c r="A30" s="23" t="s">
        <v>53</v>
      </c>
      <c r="B30" s="18">
        <v>10500</v>
      </c>
      <c r="C30" s="7" t="s">
        <v>3</v>
      </c>
      <c r="D30" s="50"/>
      <c r="E30" s="47">
        <f t="shared" si="1"/>
        <v>0</v>
      </c>
    </row>
    <row r="31" spans="1:5" x14ac:dyDescent="0.25">
      <c r="A31" s="23" t="s">
        <v>34</v>
      </c>
      <c r="B31" s="18">
        <v>150</v>
      </c>
      <c r="C31" s="7" t="s">
        <v>3</v>
      </c>
      <c r="D31" s="50"/>
      <c r="E31" s="47">
        <f t="shared" si="1"/>
        <v>0</v>
      </c>
    </row>
    <row r="32" spans="1:5" x14ac:dyDescent="0.25">
      <c r="A32" s="23" t="s">
        <v>35</v>
      </c>
      <c r="B32" s="18">
        <v>9500</v>
      </c>
      <c r="C32" s="7" t="s">
        <v>3</v>
      </c>
      <c r="D32" s="50"/>
      <c r="E32" s="47">
        <f t="shared" si="1"/>
        <v>0</v>
      </c>
    </row>
    <row r="33" spans="1:5" x14ac:dyDescent="0.25">
      <c r="A33" s="23" t="s">
        <v>10</v>
      </c>
      <c r="B33" s="18">
        <v>3500</v>
      </c>
      <c r="C33" s="7" t="s">
        <v>3</v>
      </c>
      <c r="D33" s="50"/>
      <c r="E33" s="47">
        <f t="shared" si="1"/>
        <v>0</v>
      </c>
    </row>
    <row r="34" spans="1:5" x14ac:dyDescent="0.25">
      <c r="A34" s="23" t="s">
        <v>15</v>
      </c>
      <c r="B34" s="18">
        <v>2700</v>
      </c>
      <c r="C34" s="7" t="s">
        <v>3</v>
      </c>
      <c r="D34" s="50"/>
      <c r="E34" s="47">
        <f t="shared" si="1"/>
        <v>0</v>
      </c>
    </row>
    <row r="35" spans="1:5" x14ac:dyDescent="0.25">
      <c r="A35" s="23" t="s">
        <v>36</v>
      </c>
      <c r="B35" s="18">
        <v>3300</v>
      </c>
      <c r="C35" s="7" t="s">
        <v>3</v>
      </c>
      <c r="D35" s="50"/>
      <c r="E35" s="47">
        <f t="shared" si="1"/>
        <v>0</v>
      </c>
    </row>
    <row r="36" spans="1:5" x14ac:dyDescent="0.25">
      <c r="A36" s="23" t="s">
        <v>19</v>
      </c>
      <c r="B36" s="18">
        <v>650</v>
      </c>
      <c r="C36" s="7" t="s">
        <v>3</v>
      </c>
      <c r="D36" s="50"/>
      <c r="E36" s="47">
        <f t="shared" si="1"/>
        <v>0</v>
      </c>
    </row>
    <row r="37" spans="1:5" x14ac:dyDescent="0.25">
      <c r="A37" s="23" t="s">
        <v>14</v>
      </c>
      <c r="B37" s="18">
        <v>6500</v>
      </c>
      <c r="C37" s="7" t="s">
        <v>3</v>
      </c>
      <c r="D37" s="50"/>
      <c r="E37" s="47">
        <f t="shared" si="1"/>
        <v>0</v>
      </c>
    </row>
    <row r="38" spans="1:5" x14ac:dyDescent="0.25">
      <c r="A38" s="23" t="s">
        <v>37</v>
      </c>
      <c r="B38" s="18">
        <v>800</v>
      </c>
      <c r="C38" s="7" t="s">
        <v>3</v>
      </c>
      <c r="D38" s="50"/>
      <c r="E38" s="47">
        <f t="shared" si="1"/>
        <v>0</v>
      </c>
    </row>
    <row r="39" spans="1:5" x14ac:dyDescent="0.25">
      <c r="A39" s="39" t="s">
        <v>67</v>
      </c>
      <c r="B39" s="18">
        <v>1440</v>
      </c>
      <c r="C39" s="7" t="s">
        <v>3</v>
      </c>
      <c r="D39" s="50"/>
      <c r="E39" s="47">
        <f t="shared" si="1"/>
        <v>0</v>
      </c>
    </row>
    <row r="40" spans="1:5" x14ac:dyDescent="0.25">
      <c r="A40" s="39" t="s">
        <v>65</v>
      </c>
      <c r="B40" s="18">
        <v>1200</v>
      </c>
      <c r="C40" s="7" t="s">
        <v>3</v>
      </c>
      <c r="D40" s="50"/>
      <c r="E40" s="47">
        <f t="shared" si="1"/>
        <v>0</v>
      </c>
    </row>
    <row r="41" spans="1:5" x14ac:dyDescent="0.25">
      <c r="A41" s="39" t="s">
        <v>68</v>
      </c>
      <c r="B41" s="18">
        <v>2400</v>
      </c>
      <c r="C41" s="7" t="s">
        <v>3</v>
      </c>
      <c r="D41" s="50"/>
      <c r="E41" s="47">
        <f t="shared" si="1"/>
        <v>0</v>
      </c>
    </row>
    <row r="42" spans="1:5" x14ac:dyDescent="0.25">
      <c r="A42" s="23" t="s">
        <v>38</v>
      </c>
      <c r="B42" s="18">
        <v>3800</v>
      </c>
      <c r="C42" s="7" t="s">
        <v>3</v>
      </c>
      <c r="D42" s="50"/>
      <c r="E42" s="47">
        <f t="shared" si="1"/>
        <v>0</v>
      </c>
    </row>
    <row r="43" spans="1:5" x14ac:dyDescent="0.25">
      <c r="A43" s="23" t="s">
        <v>64</v>
      </c>
      <c r="B43" s="18">
        <v>1200</v>
      </c>
      <c r="C43" s="7" t="s">
        <v>3</v>
      </c>
      <c r="D43" s="50"/>
      <c r="E43" s="47">
        <f t="shared" si="1"/>
        <v>0</v>
      </c>
    </row>
    <row r="44" spans="1:5" x14ac:dyDescent="0.25">
      <c r="A44" s="39" t="s">
        <v>69</v>
      </c>
      <c r="B44" s="18">
        <v>7200</v>
      </c>
      <c r="C44" s="7" t="s">
        <v>3</v>
      </c>
      <c r="D44" s="50"/>
      <c r="E44" s="47">
        <f t="shared" si="1"/>
        <v>0</v>
      </c>
    </row>
    <row r="45" spans="1:5" x14ac:dyDescent="0.25">
      <c r="A45" s="23" t="s">
        <v>39</v>
      </c>
      <c r="B45" s="18">
        <v>1500</v>
      </c>
      <c r="C45" s="7" t="s">
        <v>3</v>
      </c>
      <c r="D45" s="50"/>
      <c r="E45" s="47">
        <f t="shared" si="1"/>
        <v>0</v>
      </c>
    </row>
    <row r="46" spans="1:5" x14ac:dyDescent="0.25">
      <c r="A46" s="23" t="s">
        <v>13</v>
      </c>
      <c r="B46" s="18">
        <v>30000</v>
      </c>
      <c r="C46" s="7" t="s">
        <v>3</v>
      </c>
      <c r="D46" s="50"/>
      <c r="E46" s="47">
        <f t="shared" si="1"/>
        <v>0</v>
      </c>
    </row>
    <row r="47" spans="1:5" x14ac:dyDescent="0.25">
      <c r="A47" s="23" t="s">
        <v>51</v>
      </c>
      <c r="B47" s="18">
        <v>14500</v>
      </c>
      <c r="C47" s="7" t="s">
        <v>3</v>
      </c>
      <c r="D47" s="50"/>
      <c r="E47" s="47">
        <f t="shared" si="1"/>
        <v>0</v>
      </c>
    </row>
    <row r="48" spans="1:5" x14ac:dyDescent="0.25">
      <c r="A48" s="23" t="s">
        <v>40</v>
      </c>
      <c r="B48" s="18">
        <v>160</v>
      </c>
      <c r="C48" s="7" t="s">
        <v>3</v>
      </c>
      <c r="D48" s="50"/>
      <c r="E48" s="47">
        <f t="shared" si="1"/>
        <v>0</v>
      </c>
    </row>
    <row r="49" spans="1:5" s="12" customFormat="1" x14ac:dyDescent="0.25">
      <c r="A49" s="23" t="s">
        <v>9</v>
      </c>
      <c r="B49" s="21">
        <v>9000</v>
      </c>
      <c r="C49" s="11" t="s">
        <v>3</v>
      </c>
      <c r="D49" s="50"/>
      <c r="E49" s="47">
        <f t="shared" si="1"/>
        <v>0</v>
      </c>
    </row>
    <row r="50" spans="1:5" s="12" customFormat="1" x14ac:dyDescent="0.25">
      <c r="A50" s="23" t="s">
        <v>41</v>
      </c>
      <c r="B50" s="21">
        <v>200</v>
      </c>
      <c r="C50" s="11" t="s">
        <v>3</v>
      </c>
      <c r="D50" s="50"/>
      <c r="E50" s="47">
        <f t="shared" si="1"/>
        <v>0</v>
      </c>
    </row>
    <row r="51" spans="1:5" x14ac:dyDescent="0.25">
      <c r="A51" s="23" t="s">
        <v>42</v>
      </c>
      <c r="B51" s="18">
        <v>1200</v>
      </c>
      <c r="C51" s="7" t="s">
        <v>3</v>
      </c>
      <c r="D51" s="50"/>
      <c r="E51" s="47">
        <f t="shared" si="1"/>
        <v>0</v>
      </c>
    </row>
    <row r="52" spans="1:5" x14ac:dyDescent="0.25">
      <c r="A52" s="23" t="s">
        <v>43</v>
      </c>
      <c r="B52" s="18">
        <v>750</v>
      </c>
      <c r="C52" s="7" t="s">
        <v>3</v>
      </c>
      <c r="D52" s="50"/>
      <c r="E52" s="47">
        <f t="shared" si="1"/>
        <v>0</v>
      </c>
    </row>
    <row r="53" spans="1:5" x14ac:dyDescent="0.25">
      <c r="A53" s="23" t="s">
        <v>8</v>
      </c>
      <c r="B53" s="18">
        <v>3500</v>
      </c>
      <c r="C53" s="7" t="s">
        <v>3</v>
      </c>
      <c r="D53" s="50"/>
      <c r="E53" s="47">
        <f t="shared" si="1"/>
        <v>0</v>
      </c>
    </row>
    <row r="54" spans="1:5" x14ac:dyDescent="0.25">
      <c r="A54" s="23" t="s">
        <v>20</v>
      </c>
      <c r="B54" s="18">
        <v>2800</v>
      </c>
      <c r="C54" s="7" t="s">
        <v>3</v>
      </c>
      <c r="D54" s="50"/>
      <c r="E54" s="47">
        <f t="shared" si="1"/>
        <v>0</v>
      </c>
    </row>
    <row r="55" spans="1:5" x14ac:dyDescent="0.25">
      <c r="A55" s="23" t="s">
        <v>44</v>
      </c>
      <c r="B55" s="18">
        <v>330</v>
      </c>
      <c r="C55" s="7" t="s">
        <v>3</v>
      </c>
      <c r="D55" s="50"/>
      <c r="E55" s="47">
        <f t="shared" si="1"/>
        <v>0</v>
      </c>
    </row>
    <row r="56" spans="1:5" x14ac:dyDescent="0.25">
      <c r="A56" s="23" t="s">
        <v>45</v>
      </c>
      <c r="B56" s="18">
        <v>100</v>
      </c>
      <c r="C56" s="7" t="s">
        <v>3</v>
      </c>
      <c r="D56" s="50"/>
      <c r="E56" s="47">
        <f t="shared" si="1"/>
        <v>0</v>
      </c>
    </row>
    <row r="57" spans="1:5" x14ac:dyDescent="0.25">
      <c r="A57" s="23" t="s">
        <v>52</v>
      </c>
      <c r="B57" s="18">
        <v>700</v>
      </c>
      <c r="C57" s="7" t="s">
        <v>3</v>
      </c>
      <c r="D57" s="50"/>
      <c r="E57" s="47">
        <f t="shared" si="1"/>
        <v>0</v>
      </c>
    </row>
    <row r="58" spans="1:5" x14ac:dyDescent="0.25">
      <c r="A58" s="23" t="s">
        <v>11</v>
      </c>
      <c r="B58" s="18">
        <v>200</v>
      </c>
      <c r="C58" s="7" t="s">
        <v>3</v>
      </c>
      <c r="D58" s="50"/>
      <c r="E58" s="47">
        <f t="shared" si="1"/>
        <v>0</v>
      </c>
    </row>
    <row r="59" spans="1:5" x14ac:dyDescent="0.25">
      <c r="A59" s="30" t="s">
        <v>18</v>
      </c>
      <c r="B59" s="18">
        <v>10</v>
      </c>
      <c r="C59" s="7" t="s">
        <v>3</v>
      </c>
      <c r="D59" s="50"/>
      <c r="E59" s="47">
        <f t="shared" si="1"/>
        <v>0</v>
      </c>
    </row>
    <row r="60" spans="1:5" x14ac:dyDescent="0.25">
      <c r="A60" s="30" t="s">
        <v>46</v>
      </c>
      <c r="B60" s="18">
        <v>12</v>
      </c>
      <c r="C60" s="7" t="s">
        <v>3</v>
      </c>
      <c r="D60" s="50"/>
      <c r="E60" s="47">
        <f t="shared" si="1"/>
        <v>0</v>
      </c>
    </row>
    <row r="61" spans="1:5" ht="26.25" customHeight="1" x14ac:dyDescent="0.25">
      <c r="A61" s="41" t="s">
        <v>60</v>
      </c>
      <c r="B61" s="33">
        <f>SUM(B17:B60)</f>
        <v>164322</v>
      </c>
      <c r="C61" s="34" t="s">
        <v>3</v>
      </c>
      <c r="D61" s="34"/>
      <c r="E61" s="48">
        <f>SUM(E17:E60)</f>
        <v>0</v>
      </c>
    </row>
    <row r="62" spans="1:5" s="13" customFormat="1" ht="21.75" thickBot="1" x14ac:dyDescent="0.3">
      <c r="A62" s="26" t="s">
        <v>70</v>
      </c>
      <c r="B62" s="27">
        <f>(B14+ B61)</f>
        <v>295322</v>
      </c>
      <c r="C62" s="62" t="s">
        <v>3</v>
      </c>
      <c r="D62" s="28"/>
      <c r="E62" s="46"/>
    </row>
  </sheetData>
  <mergeCells count="4">
    <mergeCell ref="A1:E1"/>
    <mergeCell ref="A3:E3"/>
    <mergeCell ref="A15:A16"/>
    <mergeCell ref="A2:E2"/>
  </mergeCells>
  <pageMargins left="0.70866141732283472" right="0.70866141732283472" top="0.78740157480314965" bottom="0.78740157480314965" header="0.31496062992125984" footer="0.31496062992125984"/>
  <pageSetup paperSize="9" scale="84" fitToHeight="3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43" workbookViewId="0">
      <selection activeCell="C22" sqref="C22"/>
    </sheetView>
  </sheetViews>
  <sheetFormatPr defaultColWidth="9.140625" defaultRowHeight="15" x14ac:dyDescent="0.25"/>
  <cols>
    <col min="1" max="1" width="33.7109375" style="14" customWidth="1"/>
    <col min="2" max="2" width="16" style="15" bestFit="1" customWidth="1"/>
    <col min="3" max="3" width="16.7109375" style="15" customWidth="1"/>
    <col min="4" max="4" width="18.85546875" style="16" customWidth="1"/>
    <col min="5" max="5" width="18.28515625" style="17" customWidth="1"/>
    <col min="6" max="253" width="9.140625" style="8"/>
    <col min="254" max="254" width="40" style="8" customWidth="1"/>
    <col min="255" max="256" width="16.7109375" style="8" customWidth="1"/>
    <col min="257" max="258" width="15.140625" style="8" customWidth="1"/>
    <col min="259" max="259" width="16" style="8" customWidth="1"/>
    <col min="260" max="260" width="16.42578125" style="8" bestFit="1" customWidth="1"/>
    <col min="261" max="509" width="9.140625" style="8"/>
    <col min="510" max="510" width="40" style="8" customWidth="1"/>
    <col min="511" max="512" width="16.7109375" style="8" customWidth="1"/>
    <col min="513" max="514" width="15.140625" style="8" customWidth="1"/>
    <col min="515" max="515" width="16" style="8" customWidth="1"/>
    <col min="516" max="516" width="16.42578125" style="8" bestFit="1" customWidth="1"/>
    <col min="517" max="765" width="9.140625" style="8"/>
    <col min="766" max="766" width="40" style="8" customWidth="1"/>
    <col min="767" max="768" width="16.7109375" style="8" customWidth="1"/>
    <col min="769" max="770" width="15.140625" style="8" customWidth="1"/>
    <col min="771" max="771" width="16" style="8" customWidth="1"/>
    <col min="772" max="772" width="16.42578125" style="8" bestFit="1" customWidth="1"/>
    <col min="773" max="1021" width="9.140625" style="8"/>
    <col min="1022" max="1022" width="40" style="8" customWidth="1"/>
    <col min="1023" max="1024" width="16.7109375" style="8" customWidth="1"/>
    <col min="1025" max="1026" width="15.140625" style="8" customWidth="1"/>
    <col min="1027" max="1027" width="16" style="8" customWidth="1"/>
    <col min="1028" max="1028" width="16.42578125" style="8" bestFit="1" customWidth="1"/>
    <col min="1029" max="1277" width="9.140625" style="8"/>
    <col min="1278" max="1278" width="40" style="8" customWidth="1"/>
    <col min="1279" max="1280" width="16.7109375" style="8" customWidth="1"/>
    <col min="1281" max="1282" width="15.140625" style="8" customWidth="1"/>
    <col min="1283" max="1283" width="16" style="8" customWidth="1"/>
    <col min="1284" max="1284" width="16.42578125" style="8" bestFit="1" customWidth="1"/>
    <col min="1285" max="1533" width="9.140625" style="8"/>
    <col min="1534" max="1534" width="40" style="8" customWidth="1"/>
    <col min="1535" max="1536" width="16.7109375" style="8" customWidth="1"/>
    <col min="1537" max="1538" width="15.140625" style="8" customWidth="1"/>
    <col min="1539" max="1539" width="16" style="8" customWidth="1"/>
    <col min="1540" max="1540" width="16.42578125" style="8" bestFit="1" customWidth="1"/>
    <col min="1541" max="1789" width="9.140625" style="8"/>
    <col min="1790" max="1790" width="40" style="8" customWidth="1"/>
    <col min="1791" max="1792" width="16.7109375" style="8" customWidth="1"/>
    <col min="1793" max="1794" width="15.140625" style="8" customWidth="1"/>
    <col min="1795" max="1795" width="16" style="8" customWidth="1"/>
    <col min="1796" max="1796" width="16.42578125" style="8" bestFit="1" customWidth="1"/>
    <col min="1797" max="2045" width="9.140625" style="8"/>
    <col min="2046" max="2046" width="40" style="8" customWidth="1"/>
    <col min="2047" max="2048" width="16.7109375" style="8" customWidth="1"/>
    <col min="2049" max="2050" width="15.140625" style="8" customWidth="1"/>
    <col min="2051" max="2051" width="16" style="8" customWidth="1"/>
    <col min="2052" max="2052" width="16.42578125" style="8" bestFit="1" customWidth="1"/>
    <col min="2053" max="2301" width="9.140625" style="8"/>
    <col min="2302" max="2302" width="40" style="8" customWidth="1"/>
    <col min="2303" max="2304" width="16.7109375" style="8" customWidth="1"/>
    <col min="2305" max="2306" width="15.140625" style="8" customWidth="1"/>
    <col min="2307" max="2307" width="16" style="8" customWidth="1"/>
    <col min="2308" max="2308" width="16.42578125" style="8" bestFit="1" customWidth="1"/>
    <col min="2309" max="2557" width="9.140625" style="8"/>
    <col min="2558" max="2558" width="40" style="8" customWidth="1"/>
    <col min="2559" max="2560" width="16.7109375" style="8" customWidth="1"/>
    <col min="2561" max="2562" width="15.140625" style="8" customWidth="1"/>
    <col min="2563" max="2563" width="16" style="8" customWidth="1"/>
    <col min="2564" max="2564" width="16.42578125" style="8" bestFit="1" customWidth="1"/>
    <col min="2565" max="2813" width="9.140625" style="8"/>
    <col min="2814" max="2814" width="40" style="8" customWidth="1"/>
    <col min="2815" max="2816" width="16.7109375" style="8" customWidth="1"/>
    <col min="2817" max="2818" width="15.140625" style="8" customWidth="1"/>
    <col min="2819" max="2819" width="16" style="8" customWidth="1"/>
    <col min="2820" max="2820" width="16.42578125" style="8" bestFit="1" customWidth="1"/>
    <col min="2821" max="3069" width="9.140625" style="8"/>
    <col min="3070" max="3070" width="40" style="8" customWidth="1"/>
    <col min="3071" max="3072" width="16.7109375" style="8" customWidth="1"/>
    <col min="3073" max="3074" width="15.140625" style="8" customWidth="1"/>
    <col min="3075" max="3075" width="16" style="8" customWidth="1"/>
    <col min="3076" max="3076" width="16.42578125" style="8" bestFit="1" customWidth="1"/>
    <col min="3077" max="3325" width="9.140625" style="8"/>
    <col min="3326" max="3326" width="40" style="8" customWidth="1"/>
    <col min="3327" max="3328" width="16.7109375" style="8" customWidth="1"/>
    <col min="3329" max="3330" width="15.140625" style="8" customWidth="1"/>
    <col min="3331" max="3331" width="16" style="8" customWidth="1"/>
    <col min="3332" max="3332" width="16.42578125" style="8" bestFit="1" customWidth="1"/>
    <col min="3333" max="3581" width="9.140625" style="8"/>
    <col min="3582" max="3582" width="40" style="8" customWidth="1"/>
    <col min="3583" max="3584" width="16.7109375" style="8" customWidth="1"/>
    <col min="3585" max="3586" width="15.140625" style="8" customWidth="1"/>
    <col min="3587" max="3587" width="16" style="8" customWidth="1"/>
    <col min="3588" max="3588" width="16.42578125" style="8" bestFit="1" customWidth="1"/>
    <col min="3589" max="3837" width="9.140625" style="8"/>
    <col min="3838" max="3838" width="40" style="8" customWidth="1"/>
    <col min="3839" max="3840" width="16.7109375" style="8" customWidth="1"/>
    <col min="3841" max="3842" width="15.140625" style="8" customWidth="1"/>
    <col min="3843" max="3843" width="16" style="8" customWidth="1"/>
    <col min="3844" max="3844" width="16.42578125" style="8" bestFit="1" customWidth="1"/>
    <col min="3845" max="4093" width="9.140625" style="8"/>
    <col min="4094" max="4094" width="40" style="8" customWidth="1"/>
    <col min="4095" max="4096" width="16.7109375" style="8" customWidth="1"/>
    <col min="4097" max="4098" width="15.140625" style="8" customWidth="1"/>
    <col min="4099" max="4099" width="16" style="8" customWidth="1"/>
    <col min="4100" max="4100" width="16.42578125" style="8" bestFit="1" customWidth="1"/>
    <col min="4101" max="4349" width="9.140625" style="8"/>
    <col min="4350" max="4350" width="40" style="8" customWidth="1"/>
    <col min="4351" max="4352" width="16.7109375" style="8" customWidth="1"/>
    <col min="4353" max="4354" width="15.140625" style="8" customWidth="1"/>
    <col min="4355" max="4355" width="16" style="8" customWidth="1"/>
    <col min="4356" max="4356" width="16.42578125" style="8" bestFit="1" customWidth="1"/>
    <col min="4357" max="4605" width="9.140625" style="8"/>
    <col min="4606" max="4606" width="40" style="8" customWidth="1"/>
    <col min="4607" max="4608" width="16.7109375" style="8" customWidth="1"/>
    <col min="4609" max="4610" width="15.140625" style="8" customWidth="1"/>
    <col min="4611" max="4611" width="16" style="8" customWidth="1"/>
    <col min="4612" max="4612" width="16.42578125" style="8" bestFit="1" customWidth="1"/>
    <col min="4613" max="4861" width="9.140625" style="8"/>
    <col min="4862" max="4862" width="40" style="8" customWidth="1"/>
    <col min="4863" max="4864" width="16.7109375" style="8" customWidth="1"/>
    <col min="4865" max="4866" width="15.140625" style="8" customWidth="1"/>
    <col min="4867" max="4867" width="16" style="8" customWidth="1"/>
    <col min="4868" max="4868" width="16.42578125" style="8" bestFit="1" customWidth="1"/>
    <col min="4869" max="5117" width="9.140625" style="8"/>
    <col min="5118" max="5118" width="40" style="8" customWidth="1"/>
    <col min="5119" max="5120" width="16.7109375" style="8" customWidth="1"/>
    <col min="5121" max="5122" width="15.140625" style="8" customWidth="1"/>
    <col min="5123" max="5123" width="16" style="8" customWidth="1"/>
    <col min="5124" max="5124" width="16.42578125" style="8" bestFit="1" customWidth="1"/>
    <col min="5125" max="5373" width="9.140625" style="8"/>
    <col min="5374" max="5374" width="40" style="8" customWidth="1"/>
    <col min="5375" max="5376" width="16.7109375" style="8" customWidth="1"/>
    <col min="5377" max="5378" width="15.140625" style="8" customWidth="1"/>
    <col min="5379" max="5379" width="16" style="8" customWidth="1"/>
    <col min="5380" max="5380" width="16.42578125" style="8" bestFit="1" customWidth="1"/>
    <col min="5381" max="5629" width="9.140625" style="8"/>
    <col min="5630" max="5630" width="40" style="8" customWidth="1"/>
    <col min="5631" max="5632" width="16.7109375" style="8" customWidth="1"/>
    <col min="5633" max="5634" width="15.140625" style="8" customWidth="1"/>
    <col min="5635" max="5635" width="16" style="8" customWidth="1"/>
    <col min="5636" max="5636" width="16.42578125" style="8" bestFit="1" customWidth="1"/>
    <col min="5637" max="5885" width="9.140625" style="8"/>
    <col min="5886" max="5886" width="40" style="8" customWidth="1"/>
    <col min="5887" max="5888" width="16.7109375" style="8" customWidth="1"/>
    <col min="5889" max="5890" width="15.140625" style="8" customWidth="1"/>
    <col min="5891" max="5891" width="16" style="8" customWidth="1"/>
    <col min="5892" max="5892" width="16.42578125" style="8" bestFit="1" customWidth="1"/>
    <col min="5893" max="6141" width="9.140625" style="8"/>
    <col min="6142" max="6142" width="40" style="8" customWidth="1"/>
    <col min="6143" max="6144" width="16.7109375" style="8" customWidth="1"/>
    <col min="6145" max="6146" width="15.140625" style="8" customWidth="1"/>
    <col min="6147" max="6147" width="16" style="8" customWidth="1"/>
    <col min="6148" max="6148" width="16.42578125" style="8" bestFit="1" customWidth="1"/>
    <col min="6149" max="6397" width="9.140625" style="8"/>
    <col min="6398" max="6398" width="40" style="8" customWidth="1"/>
    <col min="6399" max="6400" width="16.7109375" style="8" customWidth="1"/>
    <col min="6401" max="6402" width="15.140625" style="8" customWidth="1"/>
    <col min="6403" max="6403" width="16" style="8" customWidth="1"/>
    <col min="6404" max="6404" width="16.42578125" style="8" bestFit="1" customWidth="1"/>
    <col min="6405" max="6653" width="9.140625" style="8"/>
    <col min="6654" max="6654" width="40" style="8" customWidth="1"/>
    <col min="6655" max="6656" width="16.7109375" style="8" customWidth="1"/>
    <col min="6657" max="6658" width="15.140625" style="8" customWidth="1"/>
    <col min="6659" max="6659" width="16" style="8" customWidth="1"/>
    <col min="6660" max="6660" width="16.42578125" style="8" bestFit="1" customWidth="1"/>
    <col min="6661" max="6909" width="9.140625" style="8"/>
    <col min="6910" max="6910" width="40" style="8" customWidth="1"/>
    <col min="6911" max="6912" width="16.7109375" style="8" customWidth="1"/>
    <col min="6913" max="6914" width="15.140625" style="8" customWidth="1"/>
    <col min="6915" max="6915" width="16" style="8" customWidth="1"/>
    <col min="6916" max="6916" width="16.42578125" style="8" bestFit="1" customWidth="1"/>
    <col min="6917" max="7165" width="9.140625" style="8"/>
    <col min="7166" max="7166" width="40" style="8" customWidth="1"/>
    <col min="7167" max="7168" width="16.7109375" style="8" customWidth="1"/>
    <col min="7169" max="7170" width="15.140625" style="8" customWidth="1"/>
    <col min="7171" max="7171" width="16" style="8" customWidth="1"/>
    <col min="7172" max="7172" width="16.42578125" style="8" bestFit="1" customWidth="1"/>
    <col min="7173" max="7421" width="9.140625" style="8"/>
    <col min="7422" max="7422" width="40" style="8" customWidth="1"/>
    <col min="7423" max="7424" width="16.7109375" style="8" customWidth="1"/>
    <col min="7425" max="7426" width="15.140625" style="8" customWidth="1"/>
    <col min="7427" max="7427" width="16" style="8" customWidth="1"/>
    <col min="7428" max="7428" width="16.42578125" style="8" bestFit="1" customWidth="1"/>
    <col min="7429" max="7677" width="9.140625" style="8"/>
    <col min="7678" max="7678" width="40" style="8" customWidth="1"/>
    <col min="7679" max="7680" width="16.7109375" style="8" customWidth="1"/>
    <col min="7681" max="7682" width="15.140625" style="8" customWidth="1"/>
    <col min="7683" max="7683" width="16" style="8" customWidth="1"/>
    <col min="7684" max="7684" width="16.42578125" style="8" bestFit="1" customWidth="1"/>
    <col min="7685" max="7933" width="9.140625" style="8"/>
    <col min="7934" max="7934" width="40" style="8" customWidth="1"/>
    <col min="7935" max="7936" width="16.7109375" style="8" customWidth="1"/>
    <col min="7937" max="7938" width="15.140625" style="8" customWidth="1"/>
    <col min="7939" max="7939" width="16" style="8" customWidth="1"/>
    <col min="7940" max="7940" width="16.42578125" style="8" bestFit="1" customWidth="1"/>
    <col min="7941" max="8189" width="9.140625" style="8"/>
    <col min="8190" max="8190" width="40" style="8" customWidth="1"/>
    <col min="8191" max="8192" width="16.7109375" style="8" customWidth="1"/>
    <col min="8193" max="8194" width="15.140625" style="8" customWidth="1"/>
    <col min="8195" max="8195" width="16" style="8" customWidth="1"/>
    <col min="8196" max="8196" width="16.42578125" style="8" bestFit="1" customWidth="1"/>
    <col min="8197" max="8445" width="9.140625" style="8"/>
    <col min="8446" max="8446" width="40" style="8" customWidth="1"/>
    <col min="8447" max="8448" width="16.7109375" style="8" customWidth="1"/>
    <col min="8449" max="8450" width="15.140625" style="8" customWidth="1"/>
    <col min="8451" max="8451" width="16" style="8" customWidth="1"/>
    <col min="8452" max="8452" width="16.42578125" style="8" bestFit="1" customWidth="1"/>
    <col min="8453" max="8701" width="9.140625" style="8"/>
    <col min="8702" max="8702" width="40" style="8" customWidth="1"/>
    <col min="8703" max="8704" width="16.7109375" style="8" customWidth="1"/>
    <col min="8705" max="8706" width="15.140625" style="8" customWidth="1"/>
    <col min="8707" max="8707" width="16" style="8" customWidth="1"/>
    <col min="8708" max="8708" width="16.42578125" style="8" bestFit="1" customWidth="1"/>
    <col min="8709" max="8957" width="9.140625" style="8"/>
    <col min="8958" max="8958" width="40" style="8" customWidth="1"/>
    <col min="8959" max="8960" width="16.7109375" style="8" customWidth="1"/>
    <col min="8961" max="8962" width="15.140625" style="8" customWidth="1"/>
    <col min="8963" max="8963" width="16" style="8" customWidth="1"/>
    <col min="8964" max="8964" width="16.42578125" style="8" bestFit="1" customWidth="1"/>
    <col min="8965" max="9213" width="9.140625" style="8"/>
    <col min="9214" max="9214" width="40" style="8" customWidth="1"/>
    <col min="9215" max="9216" width="16.7109375" style="8" customWidth="1"/>
    <col min="9217" max="9218" width="15.140625" style="8" customWidth="1"/>
    <col min="9219" max="9219" width="16" style="8" customWidth="1"/>
    <col min="9220" max="9220" width="16.42578125" style="8" bestFit="1" customWidth="1"/>
    <col min="9221" max="9469" width="9.140625" style="8"/>
    <col min="9470" max="9470" width="40" style="8" customWidth="1"/>
    <col min="9471" max="9472" width="16.7109375" style="8" customWidth="1"/>
    <col min="9473" max="9474" width="15.140625" style="8" customWidth="1"/>
    <col min="9475" max="9475" width="16" style="8" customWidth="1"/>
    <col min="9476" max="9476" width="16.42578125" style="8" bestFit="1" customWidth="1"/>
    <col min="9477" max="9725" width="9.140625" style="8"/>
    <col min="9726" max="9726" width="40" style="8" customWidth="1"/>
    <col min="9727" max="9728" width="16.7109375" style="8" customWidth="1"/>
    <col min="9729" max="9730" width="15.140625" style="8" customWidth="1"/>
    <col min="9731" max="9731" width="16" style="8" customWidth="1"/>
    <col min="9732" max="9732" width="16.42578125" style="8" bestFit="1" customWidth="1"/>
    <col min="9733" max="9981" width="9.140625" style="8"/>
    <col min="9982" max="9982" width="40" style="8" customWidth="1"/>
    <col min="9983" max="9984" width="16.7109375" style="8" customWidth="1"/>
    <col min="9985" max="9986" width="15.140625" style="8" customWidth="1"/>
    <col min="9987" max="9987" width="16" style="8" customWidth="1"/>
    <col min="9988" max="9988" width="16.42578125" style="8" bestFit="1" customWidth="1"/>
    <col min="9989" max="10237" width="9.140625" style="8"/>
    <col min="10238" max="10238" width="40" style="8" customWidth="1"/>
    <col min="10239" max="10240" width="16.7109375" style="8" customWidth="1"/>
    <col min="10241" max="10242" width="15.140625" style="8" customWidth="1"/>
    <col min="10243" max="10243" width="16" style="8" customWidth="1"/>
    <col min="10244" max="10244" width="16.42578125" style="8" bestFit="1" customWidth="1"/>
    <col min="10245" max="10493" width="9.140625" style="8"/>
    <col min="10494" max="10494" width="40" style="8" customWidth="1"/>
    <col min="10495" max="10496" width="16.7109375" style="8" customWidth="1"/>
    <col min="10497" max="10498" width="15.140625" style="8" customWidth="1"/>
    <col min="10499" max="10499" width="16" style="8" customWidth="1"/>
    <col min="10500" max="10500" width="16.42578125" style="8" bestFit="1" customWidth="1"/>
    <col min="10501" max="10749" width="9.140625" style="8"/>
    <col min="10750" max="10750" width="40" style="8" customWidth="1"/>
    <col min="10751" max="10752" width="16.7109375" style="8" customWidth="1"/>
    <col min="10753" max="10754" width="15.140625" style="8" customWidth="1"/>
    <col min="10755" max="10755" width="16" style="8" customWidth="1"/>
    <col min="10756" max="10756" width="16.42578125" style="8" bestFit="1" customWidth="1"/>
    <col min="10757" max="11005" width="9.140625" style="8"/>
    <col min="11006" max="11006" width="40" style="8" customWidth="1"/>
    <col min="11007" max="11008" width="16.7109375" style="8" customWidth="1"/>
    <col min="11009" max="11010" width="15.140625" style="8" customWidth="1"/>
    <col min="11011" max="11011" width="16" style="8" customWidth="1"/>
    <col min="11012" max="11012" width="16.42578125" style="8" bestFit="1" customWidth="1"/>
    <col min="11013" max="11261" width="9.140625" style="8"/>
    <col min="11262" max="11262" width="40" style="8" customWidth="1"/>
    <col min="11263" max="11264" width="16.7109375" style="8" customWidth="1"/>
    <col min="11265" max="11266" width="15.140625" style="8" customWidth="1"/>
    <col min="11267" max="11267" width="16" style="8" customWidth="1"/>
    <col min="11268" max="11268" width="16.42578125" style="8" bestFit="1" customWidth="1"/>
    <col min="11269" max="11517" width="9.140625" style="8"/>
    <col min="11518" max="11518" width="40" style="8" customWidth="1"/>
    <col min="11519" max="11520" width="16.7109375" style="8" customWidth="1"/>
    <col min="11521" max="11522" width="15.140625" style="8" customWidth="1"/>
    <col min="11523" max="11523" width="16" style="8" customWidth="1"/>
    <col min="11524" max="11524" width="16.42578125" style="8" bestFit="1" customWidth="1"/>
    <col min="11525" max="11773" width="9.140625" style="8"/>
    <col min="11774" max="11774" width="40" style="8" customWidth="1"/>
    <col min="11775" max="11776" width="16.7109375" style="8" customWidth="1"/>
    <col min="11777" max="11778" width="15.140625" style="8" customWidth="1"/>
    <col min="11779" max="11779" width="16" style="8" customWidth="1"/>
    <col min="11780" max="11780" width="16.42578125" style="8" bestFit="1" customWidth="1"/>
    <col min="11781" max="12029" width="9.140625" style="8"/>
    <col min="12030" max="12030" width="40" style="8" customWidth="1"/>
    <col min="12031" max="12032" width="16.7109375" style="8" customWidth="1"/>
    <col min="12033" max="12034" width="15.140625" style="8" customWidth="1"/>
    <col min="12035" max="12035" width="16" style="8" customWidth="1"/>
    <col min="12036" max="12036" width="16.42578125" style="8" bestFit="1" customWidth="1"/>
    <col min="12037" max="12285" width="9.140625" style="8"/>
    <col min="12286" max="12286" width="40" style="8" customWidth="1"/>
    <col min="12287" max="12288" width="16.7109375" style="8" customWidth="1"/>
    <col min="12289" max="12290" width="15.140625" style="8" customWidth="1"/>
    <col min="12291" max="12291" width="16" style="8" customWidth="1"/>
    <col min="12292" max="12292" width="16.42578125" style="8" bestFit="1" customWidth="1"/>
    <col min="12293" max="12541" width="9.140625" style="8"/>
    <col min="12542" max="12542" width="40" style="8" customWidth="1"/>
    <col min="12543" max="12544" width="16.7109375" style="8" customWidth="1"/>
    <col min="12545" max="12546" width="15.140625" style="8" customWidth="1"/>
    <col min="12547" max="12547" width="16" style="8" customWidth="1"/>
    <col min="12548" max="12548" width="16.42578125" style="8" bestFit="1" customWidth="1"/>
    <col min="12549" max="12797" width="9.140625" style="8"/>
    <col min="12798" max="12798" width="40" style="8" customWidth="1"/>
    <col min="12799" max="12800" width="16.7109375" style="8" customWidth="1"/>
    <col min="12801" max="12802" width="15.140625" style="8" customWidth="1"/>
    <col min="12803" max="12803" width="16" style="8" customWidth="1"/>
    <col min="12804" max="12804" width="16.42578125" style="8" bestFit="1" customWidth="1"/>
    <col min="12805" max="13053" width="9.140625" style="8"/>
    <col min="13054" max="13054" width="40" style="8" customWidth="1"/>
    <col min="13055" max="13056" width="16.7109375" style="8" customWidth="1"/>
    <col min="13057" max="13058" width="15.140625" style="8" customWidth="1"/>
    <col min="13059" max="13059" width="16" style="8" customWidth="1"/>
    <col min="13060" max="13060" width="16.42578125" style="8" bestFit="1" customWidth="1"/>
    <col min="13061" max="13309" width="9.140625" style="8"/>
    <col min="13310" max="13310" width="40" style="8" customWidth="1"/>
    <col min="13311" max="13312" width="16.7109375" style="8" customWidth="1"/>
    <col min="13313" max="13314" width="15.140625" style="8" customWidth="1"/>
    <col min="13315" max="13315" width="16" style="8" customWidth="1"/>
    <col min="13316" max="13316" width="16.42578125" style="8" bestFit="1" customWidth="1"/>
    <col min="13317" max="13565" width="9.140625" style="8"/>
    <col min="13566" max="13566" width="40" style="8" customWidth="1"/>
    <col min="13567" max="13568" width="16.7109375" style="8" customWidth="1"/>
    <col min="13569" max="13570" width="15.140625" style="8" customWidth="1"/>
    <col min="13571" max="13571" width="16" style="8" customWidth="1"/>
    <col min="13572" max="13572" width="16.42578125" style="8" bestFit="1" customWidth="1"/>
    <col min="13573" max="13821" width="9.140625" style="8"/>
    <col min="13822" max="13822" width="40" style="8" customWidth="1"/>
    <col min="13823" max="13824" width="16.7109375" style="8" customWidth="1"/>
    <col min="13825" max="13826" width="15.140625" style="8" customWidth="1"/>
    <col min="13827" max="13827" width="16" style="8" customWidth="1"/>
    <col min="13828" max="13828" width="16.42578125" style="8" bestFit="1" customWidth="1"/>
    <col min="13829" max="14077" width="9.140625" style="8"/>
    <col min="14078" max="14078" width="40" style="8" customWidth="1"/>
    <col min="14079" max="14080" width="16.7109375" style="8" customWidth="1"/>
    <col min="14081" max="14082" width="15.140625" style="8" customWidth="1"/>
    <col min="14083" max="14083" width="16" style="8" customWidth="1"/>
    <col min="14084" max="14084" width="16.42578125" style="8" bestFit="1" customWidth="1"/>
    <col min="14085" max="14333" width="9.140625" style="8"/>
    <col min="14334" max="14334" width="40" style="8" customWidth="1"/>
    <col min="14335" max="14336" width="16.7109375" style="8" customWidth="1"/>
    <col min="14337" max="14338" width="15.140625" style="8" customWidth="1"/>
    <col min="14339" max="14339" width="16" style="8" customWidth="1"/>
    <col min="14340" max="14340" width="16.42578125" style="8" bestFit="1" customWidth="1"/>
    <col min="14341" max="14589" width="9.140625" style="8"/>
    <col min="14590" max="14590" width="40" style="8" customWidth="1"/>
    <col min="14591" max="14592" width="16.7109375" style="8" customWidth="1"/>
    <col min="14593" max="14594" width="15.140625" style="8" customWidth="1"/>
    <col min="14595" max="14595" width="16" style="8" customWidth="1"/>
    <col min="14596" max="14596" width="16.42578125" style="8" bestFit="1" customWidth="1"/>
    <col min="14597" max="14845" width="9.140625" style="8"/>
    <col min="14846" max="14846" width="40" style="8" customWidth="1"/>
    <col min="14847" max="14848" width="16.7109375" style="8" customWidth="1"/>
    <col min="14849" max="14850" width="15.140625" style="8" customWidth="1"/>
    <col min="14851" max="14851" width="16" style="8" customWidth="1"/>
    <col min="14852" max="14852" width="16.42578125" style="8" bestFit="1" customWidth="1"/>
    <col min="14853" max="15101" width="9.140625" style="8"/>
    <col min="15102" max="15102" width="40" style="8" customWidth="1"/>
    <col min="15103" max="15104" width="16.7109375" style="8" customWidth="1"/>
    <col min="15105" max="15106" width="15.140625" style="8" customWidth="1"/>
    <col min="15107" max="15107" width="16" style="8" customWidth="1"/>
    <col min="15108" max="15108" width="16.42578125" style="8" bestFit="1" customWidth="1"/>
    <col min="15109" max="15357" width="9.140625" style="8"/>
    <col min="15358" max="15358" width="40" style="8" customWidth="1"/>
    <col min="15359" max="15360" width="16.7109375" style="8" customWidth="1"/>
    <col min="15361" max="15362" width="15.140625" style="8" customWidth="1"/>
    <col min="15363" max="15363" width="16" style="8" customWidth="1"/>
    <col min="15364" max="15364" width="16.42578125" style="8" bestFit="1" customWidth="1"/>
    <col min="15365" max="15613" width="9.140625" style="8"/>
    <col min="15614" max="15614" width="40" style="8" customWidth="1"/>
    <col min="15615" max="15616" width="16.7109375" style="8" customWidth="1"/>
    <col min="15617" max="15618" width="15.140625" style="8" customWidth="1"/>
    <col min="15619" max="15619" width="16" style="8" customWidth="1"/>
    <col min="15620" max="15620" width="16.42578125" style="8" bestFit="1" customWidth="1"/>
    <col min="15621" max="15869" width="9.140625" style="8"/>
    <col min="15870" max="15870" width="40" style="8" customWidth="1"/>
    <col min="15871" max="15872" width="16.7109375" style="8" customWidth="1"/>
    <col min="15873" max="15874" width="15.140625" style="8" customWidth="1"/>
    <col min="15875" max="15875" width="16" style="8" customWidth="1"/>
    <col min="15876" max="15876" width="16.42578125" style="8" bestFit="1" customWidth="1"/>
    <col min="15877" max="16125" width="9.140625" style="8"/>
    <col min="16126" max="16126" width="40" style="8" customWidth="1"/>
    <col min="16127" max="16128" width="16.7109375" style="8" customWidth="1"/>
    <col min="16129" max="16130" width="15.140625" style="8" customWidth="1"/>
    <col min="16131" max="16131" width="16" style="8" customWidth="1"/>
    <col min="16132" max="16132" width="16.42578125" style="8" bestFit="1" customWidth="1"/>
    <col min="16133" max="16384" width="9.140625" style="8"/>
  </cols>
  <sheetData>
    <row r="1" spans="1:5" s="1" customFormat="1" ht="21" x14ac:dyDescent="0.25">
      <c r="A1" s="57" t="s">
        <v>66</v>
      </c>
      <c r="B1" s="57"/>
      <c r="C1" s="57"/>
      <c r="D1" s="57"/>
      <c r="E1" s="57"/>
    </row>
    <row r="2" spans="1:5" s="2" customFormat="1" ht="17.25" x14ac:dyDescent="0.25">
      <c r="A2" s="61" t="s">
        <v>62</v>
      </c>
      <c r="B2" s="61"/>
      <c r="C2" s="61"/>
      <c r="D2" s="61"/>
      <c r="E2" s="61"/>
    </row>
    <row r="3" spans="1:5" s="1" customFormat="1" ht="31.5" customHeight="1" thickBot="1" x14ac:dyDescent="0.3">
      <c r="A3" s="58" t="s">
        <v>59</v>
      </c>
      <c r="B3" s="58"/>
      <c r="C3" s="58"/>
      <c r="D3" s="58"/>
      <c r="E3" s="58"/>
    </row>
    <row r="4" spans="1:5" s="3" customFormat="1" ht="27.75" customHeight="1" thickBot="1" x14ac:dyDescent="0.3">
      <c r="A4" s="35" t="s">
        <v>0</v>
      </c>
      <c r="B4" s="36"/>
      <c r="C4" s="36"/>
      <c r="D4" s="37"/>
      <c r="E4" s="38"/>
    </row>
    <row r="5" spans="1:5" s="6" customFormat="1" ht="45" x14ac:dyDescent="0.25">
      <c r="A5" s="4" t="s">
        <v>1</v>
      </c>
      <c r="B5" s="4" t="s">
        <v>54</v>
      </c>
      <c r="C5" s="4" t="s">
        <v>55</v>
      </c>
      <c r="D5" s="5" t="s">
        <v>57</v>
      </c>
      <c r="E5" s="5" t="s">
        <v>56</v>
      </c>
    </row>
    <row r="6" spans="1:5" x14ac:dyDescent="0.25">
      <c r="A6" s="51" t="s">
        <v>2</v>
      </c>
      <c r="B6" s="18">
        <v>33000</v>
      </c>
      <c r="C6" s="7" t="s">
        <v>3</v>
      </c>
      <c r="D6" s="49"/>
      <c r="E6" s="55">
        <f xml:space="preserve"> B6 * D6</f>
        <v>0</v>
      </c>
    </row>
    <row r="7" spans="1:5" x14ac:dyDescent="0.25">
      <c r="A7" s="51" t="s">
        <v>4</v>
      </c>
      <c r="B7" s="18">
        <v>28500</v>
      </c>
      <c r="C7" s="7" t="s">
        <v>3</v>
      </c>
      <c r="D7" s="49"/>
      <c r="E7" s="55">
        <f t="shared" ref="E7:E21" si="0" xml:space="preserve"> B7 * D7</f>
        <v>0</v>
      </c>
    </row>
    <row r="8" spans="1:5" x14ac:dyDescent="0.25">
      <c r="A8" s="51" t="s">
        <v>5</v>
      </c>
      <c r="B8" s="18">
        <v>29000</v>
      </c>
      <c r="C8" s="7" t="s">
        <v>3</v>
      </c>
      <c r="D8" s="49"/>
      <c r="E8" s="55">
        <f t="shared" si="0"/>
        <v>0</v>
      </c>
    </row>
    <row r="9" spans="1:5" x14ac:dyDescent="0.25">
      <c r="A9" s="51" t="s">
        <v>6</v>
      </c>
      <c r="B9" s="29">
        <v>30000</v>
      </c>
      <c r="C9" s="7" t="s">
        <v>3</v>
      </c>
      <c r="D9" s="49"/>
      <c r="E9" s="55">
        <f t="shared" si="0"/>
        <v>0</v>
      </c>
    </row>
    <row r="10" spans="1:5" x14ac:dyDescent="0.25">
      <c r="A10" s="51" t="s">
        <v>7</v>
      </c>
      <c r="B10" s="29">
        <v>7000</v>
      </c>
      <c r="C10" s="7" t="s">
        <v>3</v>
      </c>
      <c r="D10" s="49"/>
      <c r="E10" s="55">
        <f t="shared" si="0"/>
        <v>0</v>
      </c>
    </row>
    <row r="11" spans="1:5" x14ac:dyDescent="0.25">
      <c r="A11" s="52" t="s">
        <v>22</v>
      </c>
      <c r="B11" s="18">
        <v>1100</v>
      </c>
      <c r="C11" s="7" t="s">
        <v>3</v>
      </c>
      <c r="D11" s="49"/>
      <c r="E11" s="55">
        <f t="shared" si="0"/>
        <v>0</v>
      </c>
    </row>
    <row r="12" spans="1:5" x14ac:dyDescent="0.25">
      <c r="A12" s="52" t="s">
        <v>23</v>
      </c>
      <c r="B12" s="18">
        <v>1600</v>
      </c>
      <c r="C12" s="7" t="s">
        <v>3</v>
      </c>
      <c r="D12" s="49"/>
      <c r="E12" s="55">
        <f t="shared" si="0"/>
        <v>0</v>
      </c>
    </row>
    <row r="13" spans="1:5" x14ac:dyDescent="0.25">
      <c r="A13" s="52" t="s">
        <v>24</v>
      </c>
      <c r="B13" s="18">
        <v>800</v>
      </c>
      <c r="C13" s="7" t="s">
        <v>3</v>
      </c>
      <c r="D13" s="49"/>
      <c r="E13" s="55">
        <f t="shared" si="0"/>
        <v>0</v>
      </c>
    </row>
    <row r="14" spans="1:5" x14ac:dyDescent="0.25">
      <c r="A14" s="51" t="s">
        <v>25</v>
      </c>
      <c r="B14" s="18">
        <v>19100</v>
      </c>
      <c r="C14" s="7" t="s">
        <v>3</v>
      </c>
      <c r="D14" s="49"/>
      <c r="E14" s="55">
        <f t="shared" si="0"/>
        <v>0</v>
      </c>
    </row>
    <row r="15" spans="1:5" x14ac:dyDescent="0.25">
      <c r="A15" s="51" t="s">
        <v>31</v>
      </c>
      <c r="B15" s="18">
        <v>250</v>
      </c>
      <c r="C15" s="7" t="s">
        <v>3</v>
      </c>
      <c r="D15" s="49"/>
      <c r="E15" s="55">
        <f t="shared" si="0"/>
        <v>0</v>
      </c>
    </row>
    <row r="16" spans="1:5" x14ac:dyDescent="0.25">
      <c r="A16" s="52" t="s">
        <v>53</v>
      </c>
      <c r="B16" s="18">
        <v>10500</v>
      </c>
      <c r="C16" s="7" t="s">
        <v>3</v>
      </c>
      <c r="D16" s="49"/>
      <c r="E16" s="55">
        <f t="shared" si="0"/>
        <v>0</v>
      </c>
    </row>
    <row r="17" spans="1:5" x14ac:dyDescent="0.25">
      <c r="A17" s="51" t="s">
        <v>10</v>
      </c>
      <c r="B17" s="18">
        <v>3500</v>
      </c>
      <c r="C17" s="7" t="s">
        <v>3</v>
      </c>
      <c r="D17" s="49"/>
      <c r="E17" s="55">
        <f t="shared" si="0"/>
        <v>0</v>
      </c>
    </row>
    <row r="18" spans="1:5" x14ac:dyDescent="0.25">
      <c r="A18" s="51" t="s">
        <v>13</v>
      </c>
      <c r="B18" s="18">
        <v>30000</v>
      </c>
      <c r="C18" s="7" t="s">
        <v>3</v>
      </c>
      <c r="D18" s="49"/>
      <c r="E18" s="55">
        <f t="shared" si="0"/>
        <v>0</v>
      </c>
    </row>
    <row r="19" spans="1:5" x14ac:dyDescent="0.25">
      <c r="A19" s="51" t="s">
        <v>51</v>
      </c>
      <c r="B19" s="18">
        <v>14500</v>
      </c>
      <c r="C19" s="7" t="s">
        <v>3</v>
      </c>
      <c r="D19" s="49"/>
      <c r="E19" s="55">
        <f t="shared" si="0"/>
        <v>0</v>
      </c>
    </row>
    <row r="20" spans="1:5" x14ac:dyDescent="0.25">
      <c r="A20" s="51" t="s">
        <v>8</v>
      </c>
      <c r="B20" s="18">
        <v>3500</v>
      </c>
      <c r="C20" s="7" t="s">
        <v>3</v>
      </c>
      <c r="D20" s="49"/>
      <c r="E20" s="55">
        <f t="shared" si="0"/>
        <v>0</v>
      </c>
    </row>
    <row r="21" spans="1:5" x14ac:dyDescent="0.25">
      <c r="A21" s="51" t="s">
        <v>11</v>
      </c>
      <c r="B21" s="18">
        <v>200</v>
      </c>
      <c r="C21" s="7" t="s">
        <v>3</v>
      </c>
      <c r="D21" s="49"/>
      <c r="E21" s="55">
        <f t="shared" si="0"/>
        <v>0</v>
      </c>
    </row>
    <row r="22" spans="1:5" ht="26.25" customHeight="1" x14ac:dyDescent="0.25">
      <c r="A22" s="41" t="s">
        <v>58</v>
      </c>
      <c r="B22" s="31">
        <f>SUM(B6:B21)</f>
        <v>212550</v>
      </c>
      <c r="C22" s="34" t="s">
        <v>3</v>
      </c>
      <c r="D22" s="34"/>
      <c r="E22" s="48">
        <f>SUM(E6:E21)</f>
        <v>0</v>
      </c>
    </row>
    <row r="23" spans="1:5" s="10" customFormat="1" x14ac:dyDescent="0.25">
      <c r="A23" s="59" t="s">
        <v>12</v>
      </c>
      <c r="B23" s="19"/>
      <c r="C23" s="20"/>
      <c r="D23" s="9"/>
      <c r="E23" s="42"/>
    </row>
    <row r="24" spans="1:5" x14ac:dyDescent="0.25">
      <c r="A24" s="60"/>
      <c r="B24" s="43"/>
      <c r="C24" s="43"/>
      <c r="D24" s="44"/>
      <c r="E24" s="45"/>
    </row>
    <row r="25" spans="1:5" x14ac:dyDescent="0.25">
      <c r="A25" s="22" t="s">
        <v>26</v>
      </c>
      <c r="B25" s="18">
        <v>200</v>
      </c>
      <c r="C25" s="7" t="s">
        <v>3</v>
      </c>
      <c r="D25" s="32"/>
      <c r="E25" s="55">
        <f t="shared" ref="E25:E60" si="1" xml:space="preserve"> B25 * D25</f>
        <v>0</v>
      </c>
    </row>
    <row r="26" spans="1:5" x14ac:dyDescent="0.25">
      <c r="A26" s="22" t="s">
        <v>16</v>
      </c>
      <c r="B26" s="18">
        <v>300</v>
      </c>
      <c r="C26" s="7" t="s">
        <v>3</v>
      </c>
      <c r="D26" s="32"/>
      <c r="E26" s="55">
        <f t="shared" si="1"/>
        <v>0</v>
      </c>
    </row>
    <row r="27" spans="1:5" x14ac:dyDescent="0.25">
      <c r="A27" s="22" t="s">
        <v>47</v>
      </c>
      <c r="B27" s="18">
        <v>650</v>
      </c>
      <c r="C27" s="7" t="s">
        <v>3</v>
      </c>
      <c r="D27" s="32"/>
      <c r="E27" s="55">
        <f t="shared" si="1"/>
        <v>0</v>
      </c>
    </row>
    <row r="28" spans="1:5" x14ac:dyDescent="0.25">
      <c r="A28" s="22" t="s">
        <v>27</v>
      </c>
      <c r="B28" s="18">
        <v>800</v>
      </c>
      <c r="C28" s="7" t="s">
        <v>3</v>
      </c>
      <c r="D28" s="32"/>
      <c r="E28" s="55">
        <f t="shared" si="1"/>
        <v>0</v>
      </c>
    </row>
    <row r="29" spans="1:5" x14ac:dyDescent="0.25">
      <c r="A29" s="22" t="s">
        <v>17</v>
      </c>
      <c r="B29" s="18">
        <v>150</v>
      </c>
      <c r="C29" s="7" t="s">
        <v>3</v>
      </c>
      <c r="D29" s="32"/>
      <c r="E29" s="55">
        <f t="shared" si="1"/>
        <v>0</v>
      </c>
    </row>
    <row r="30" spans="1:5" x14ac:dyDescent="0.25">
      <c r="A30" s="22" t="s">
        <v>28</v>
      </c>
      <c r="B30" s="18">
        <v>300</v>
      </c>
      <c r="C30" s="7" t="s">
        <v>3</v>
      </c>
      <c r="D30" s="32"/>
      <c r="E30" s="55">
        <f t="shared" si="1"/>
        <v>0</v>
      </c>
    </row>
    <row r="31" spans="1:5" x14ac:dyDescent="0.25">
      <c r="A31" s="22" t="s">
        <v>29</v>
      </c>
      <c r="B31" s="18">
        <v>100</v>
      </c>
      <c r="C31" s="7" t="s">
        <v>3</v>
      </c>
      <c r="D31" s="32"/>
      <c r="E31" s="55">
        <f t="shared" si="1"/>
        <v>0</v>
      </c>
    </row>
    <row r="32" spans="1:5" x14ac:dyDescent="0.25">
      <c r="A32" s="22" t="s">
        <v>30</v>
      </c>
      <c r="B32" s="18">
        <v>13200</v>
      </c>
      <c r="C32" s="7" t="s">
        <v>3</v>
      </c>
      <c r="D32" s="32"/>
      <c r="E32" s="55">
        <f t="shared" si="1"/>
        <v>0</v>
      </c>
    </row>
    <row r="33" spans="1:5" x14ac:dyDescent="0.25">
      <c r="A33" s="22" t="s">
        <v>32</v>
      </c>
      <c r="B33" s="18">
        <v>150</v>
      </c>
      <c r="C33" s="7" t="s">
        <v>3</v>
      </c>
      <c r="D33" s="32"/>
      <c r="E33" s="55">
        <f t="shared" si="1"/>
        <v>0</v>
      </c>
    </row>
    <row r="34" spans="1:5" x14ac:dyDescent="0.25">
      <c r="A34" s="22" t="s">
        <v>33</v>
      </c>
      <c r="B34" s="18">
        <v>220</v>
      </c>
      <c r="C34" s="7" t="s">
        <v>3</v>
      </c>
      <c r="D34" s="32"/>
      <c r="E34" s="55">
        <f t="shared" si="1"/>
        <v>0</v>
      </c>
    </row>
    <row r="35" spans="1:5" x14ac:dyDescent="0.25">
      <c r="A35" s="22" t="s">
        <v>50</v>
      </c>
      <c r="B35" s="18">
        <v>9100</v>
      </c>
      <c r="C35" s="7" t="s">
        <v>3</v>
      </c>
      <c r="D35" s="32"/>
      <c r="E35" s="55">
        <f t="shared" si="1"/>
        <v>0</v>
      </c>
    </row>
    <row r="36" spans="1:5" x14ac:dyDescent="0.25">
      <c r="A36" s="22" t="s">
        <v>34</v>
      </c>
      <c r="B36" s="18">
        <v>150</v>
      </c>
      <c r="C36" s="7" t="s">
        <v>3</v>
      </c>
      <c r="D36" s="32"/>
      <c r="E36" s="55">
        <f t="shared" si="1"/>
        <v>0</v>
      </c>
    </row>
    <row r="37" spans="1:5" x14ac:dyDescent="0.25">
      <c r="A37" s="22" t="s">
        <v>35</v>
      </c>
      <c r="B37" s="18">
        <v>9500</v>
      </c>
      <c r="C37" s="7" t="s">
        <v>3</v>
      </c>
      <c r="D37" s="32"/>
      <c r="E37" s="55">
        <f t="shared" si="1"/>
        <v>0</v>
      </c>
    </row>
    <row r="38" spans="1:5" x14ac:dyDescent="0.25">
      <c r="A38" s="22" t="s">
        <v>15</v>
      </c>
      <c r="B38" s="18">
        <v>2700</v>
      </c>
      <c r="C38" s="7" t="s">
        <v>3</v>
      </c>
      <c r="D38" s="32"/>
      <c r="E38" s="55">
        <f t="shared" si="1"/>
        <v>0</v>
      </c>
    </row>
    <row r="39" spans="1:5" x14ac:dyDescent="0.25">
      <c r="A39" s="22" t="s">
        <v>36</v>
      </c>
      <c r="B39" s="18">
        <v>3300</v>
      </c>
      <c r="C39" s="7" t="s">
        <v>3</v>
      </c>
      <c r="D39" s="32"/>
      <c r="E39" s="55">
        <f t="shared" si="1"/>
        <v>0</v>
      </c>
    </row>
    <row r="40" spans="1:5" x14ac:dyDescent="0.25">
      <c r="A40" s="22" t="s">
        <v>19</v>
      </c>
      <c r="B40" s="18">
        <v>650</v>
      </c>
      <c r="C40" s="7" t="s">
        <v>3</v>
      </c>
      <c r="D40" s="32"/>
      <c r="E40" s="55">
        <f t="shared" si="1"/>
        <v>0</v>
      </c>
    </row>
    <row r="41" spans="1:5" x14ac:dyDescent="0.25">
      <c r="A41" s="22" t="s">
        <v>14</v>
      </c>
      <c r="B41" s="18">
        <v>6500</v>
      </c>
      <c r="C41" s="7" t="s">
        <v>3</v>
      </c>
      <c r="D41" s="32"/>
      <c r="E41" s="55">
        <f t="shared" si="1"/>
        <v>0</v>
      </c>
    </row>
    <row r="42" spans="1:5" x14ac:dyDescent="0.25">
      <c r="A42" s="22" t="s">
        <v>37</v>
      </c>
      <c r="B42" s="18">
        <v>800</v>
      </c>
      <c r="C42" s="7" t="s">
        <v>3</v>
      </c>
      <c r="D42" s="32"/>
      <c r="E42" s="55">
        <f t="shared" si="1"/>
        <v>0</v>
      </c>
    </row>
    <row r="43" spans="1:5" x14ac:dyDescent="0.25">
      <c r="A43" s="39" t="s">
        <v>67</v>
      </c>
      <c r="B43" s="18">
        <v>1440</v>
      </c>
      <c r="C43" s="7" t="s">
        <v>3</v>
      </c>
      <c r="D43" s="32"/>
      <c r="E43" s="55">
        <f t="shared" si="1"/>
        <v>0</v>
      </c>
    </row>
    <row r="44" spans="1:5" x14ac:dyDescent="0.25">
      <c r="A44" s="39" t="s">
        <v>65</v>
      </c>
      <c r="B44" s="18">
        <v>1200</v>
      </c>
      <c r="C44" s="7" t="s">
        <v>3</v>
      </c>
      <c r="D44" s="32"/>
      <c r="E44" s="55">
        <f t="shared" si="1"/>
        <v>0</v>
      </c>
    </row>
    <row r="45" spans="1:5" x14ac:dyDescent="0.25">
      <c r="A45" s="39" t="s">
        <v>68</v>
      </c>
      <c r="B45" s="18">
        <v>2400</v>
      </c>
      <c r="C45" s="7" t="s">
        <v>3</v>
      </c>
      <c r="D45" s="32"/>
      <c r="E45" s="55">
        <f t="shared" si="1"/>
        <v>0</v>
      </c>
    </row>
    <row r="46" spans="1:5" x14ac:dyDescent="0.25">
      <c r="A46" s="23" t="s">
        <v>38</v>
      </c>
      <c r="B46" s="18">
        <v>3800</v>
      </c>
      <c r="C46" s="7" t="s">
        <v>3</v>
      </c>
      <c r="D46" s="32"/>
      <c r="E46" s="55">
        <f t="shared" si="1"/>
        <v>0</v>
      </c>
    </row>
    <row r="47" spans="1:5" x14ac:dyDescent="0.25">
      <c r="A47" s="23" t="s">
        <v>64</v>
      </c>
      <c r="B47" s="18">
        <v>1200</v>
      </c>
      <c r="C47" s="7" t="s">
        <v>3</v>
      </c>
      <c r="D47" s="32"/>
      <c r="E47" s="55">
        <f t="shared" si="1"/>
        <v>0</v>
      </c>
    </row>
    <row r="48" spans="1:5" x14ac:dyDescent="0.25">
      <c r="A48" s="39" t="s">
        <v>69</v>
      </c>
      <c r="B48" s="18">
        <v>7200</v>
      </c>
      <c r="C48" s="7" t="s">
        <v>3</v>
      </c>
      <c r="D48" s="32"/>
      <c r="E48" s="55">
        <f t="shared" si="1"/>
        <v>0</v>
      </c>
    </row>
    <row r="49" spans="1:5" x14ac:dyDescent="0.25">
      <c r="A49" s="22" t="s">
        <v>39</v>
      </c>
      <c r="B49" s="18">
        <v>1500</v>
      </c>
      <c r="C49" s="7" t="s">
        <v>3</v>
      </c>
      <c r="D49" s="32"/>
      <c r="E49" s="55">
        <f t="shared" si="1"/>
        <v>0</v>
      </c>
    </row>
    <row r="50" spans="1:5" x14ac:dyDescent="0.25">
      <c r="A50" s="22" t="s">
        <v>40</v>
      </c>
      <c r="B50" s="18">
        <v>160</v>
      </c>
      <c r="C50" s="7" t="s">
        <v>3</v>
      </c>
      <c r="D50" s="32"/>
      <c r="E50" s="55">
        <f t="shared" si="1"/>
        <v>0</v>
      </c>
    </row>
    <row r="51" spans="1:5" s="12" customFormat="1" x14ac:dyDescent="0.25">
      <c r="A51" s="23" t="s">
        <v>9</v>
      </c>
      <c r="B51" s="21">
        <v>9000</v>
      </c>
      <c r="C51" s="11" t="s">
        <v>3</v>
      </c>
      <c r="D51" s="32"/>
      <c r="E51" s="55">
        <f t="shared" si="1"/>
        <v>0</v>
      </c>
    </row>
    <row r="52" spans="1:5" s="12" customFormat="1" x14ac:dyDescent="0.25">
      <c r="A52" s="23" t="s">
        <v>41</v>
      </c>
      <c r="B52" s="21">
        <v>200</v>
      </c>
      <c r="C52" s="11" t="s">
        <v>3</v>
      </c>
      <c r="D52" s="32"/>
      <c r="E52" s="55">
        <f t="shared" si="1"/>
        <v>0</v>
      </c>
    </row>
    <row r="53" spans="1:5" x14ac:dyDescent="0.25">
      <c r="A53" s="22" t="s">
        <v>42</v>
      </c>
      <c r="B53" s="18">
        <v>1200</v>
      </c>
      <c r="C53" s="7" t="s">
        <v>3</v>
      </c>
      <c r="D53" s="32"/>
      <c r="E53" s="55">
        <f t="shared" si="1"/>
        <v>0</v>
      </c>
    </row>
    <row r="54" spans="1:5" x14ac:dyDescent="0.25">
      <c r="A54" s="22" t="s">
        <v>43</v>
      </c>
      <c r="B54" s="18">
        <v>750</v>
      </c>
      <c r="C54" s="7" t="s">
        <v>3</v>
      </c>
      <c r="D54" s="32"/>
      <c r="E54" s="55">
        <f t="shared" si="1"/>
        <v>0</v>
      </c>
    </row>
    <row r="55" spans="1:5" x14ac:dyDescent="0.25">
      <c r="A55" s="22" t="s">
        <v>20</v>
      </c>
      <c r="B55" s="18">
        <v>2800</v>
      </c>
      <c r="C55" s="7" t="s">
        <v>3</v>
      </c>
      <c r="D55" s="32"/>
      <c r="E55" s="55">
        <f t="shared" si="1"/>
        <v>0</v>
      </c>
    </row>
    <row r="56" spans="1:5" x14ac:dyDescent="0.25">
      <c r="A56" s="22" t="s">
        <v>44</v>
      </c>
      <c r="B56" s="18">
        <v>330</v>
      </c>
      <c r="C56" s="7" t="s">
        <v>3</v>
      </c>
      <c r="D56" s="32"/>
      <c r="E56" s="55">
        <f t="shared" si="1"/>
        <v>0</v>
      </c>
    </row>
    <row r="57" spans="1:5" x14ac:dyDescent="0.25">
      <c r="A57" s="22" t="s">
        <v>45</v>
      </c>
      <c r="B57" s="18">
        <v>100</v>
      </c>
      <c r="C57" s="7" t="s">
        <v>3</v>
      </c>
      <c r="D57" s="32"/>
      <c r="E57" s="55">
        <f t="shared" si="1"/>
        <v>0</v>
      </c>
    </row>
    <row r="58" spans="1:5" x14ac:dyDescent="0.25">
      <c r="A58" s="22" t="s">
        <v>52</v>
      </c>
      <c r="B58" s="18">
        <v>700</v>
      </c>
      <c r="C58" s="7" t="s">
        <v>3</v>
      </c>
      <c r="D58" s="32"/>
      <c r="E58" s="55">
        <f t="shared" si="1"/>
        <v>0</v>
      </c>
    </row>
    <row r="59" spans="1:5" x14ac:dyDescent="0.25">
      <c r="A59" s="30" t="s">
        <v>18</v>
      </c>
      <c r="B59" s="18">
        <v>10</v>
      </c>
      <c r="C59" s="7" t="s">
        <v>3</v>
      </c>
      <c r="D59" s="32"/>
      <c r="E59" s="55">
        <f t="shared" si="1"/>
        <v>0</v>
      </c>
    </row>
    <row r="60" spans="1:5" x14ac:dyDescent="0.25">
      <c r="A60" s="30" t="s">
        <v>46</v>
      </c>
      <c r="B60" s="18">
        <v>12</v>
      </c>
      <c r="C60" s="7" t="s">
        <v>3</v>
      </c>
      <c r="D60" s="32"/>
      <c r="E60" s="55">
        <f t="shared" si="1"/>
        <v>0</v>
      </c>
    </row>
    <row r="61" spans="1:5" ht="26.25" customHeight="1" x14ac:dyDescent="0.25">
      <c r="A61" s="41" t="s">
        <v>60</v>
      </c>
      <c r="B61" s="33">
        <f>SUM(B25:B60)</f>
        <v>82772</v>
      </c>
      <c r="C61" s="34" t="s">
        <v>3</v>
      </c>
      <c r="D61" s="34"/>
      <c r="E61" s="48">
        <f>SUM(E25:E60)</f>
        <v>0</v>
      </c>
    </row>
    <row r="62" spans="1:5" s="13" customFormat="1" ht="21.75" thickBot="1" x14ac:dyDescent="0.3">
      <c r="A62" s="26" t="s">
        <v>21</v>
      </c>
      <c r="B62" s="27">
        <f xml:space="preserve"> B22 + B61</f>
        <v>295322</v>
      </c>
      <c r="C62" s="62" t="s">
        <v>3</v>
      </c>
      <c r="D62" s="28"/>
      <c r="E62" s="56">
        <f>SUM(E61,E22)</f>
        <v>0</v>
      </c>
    </row>
  </sheetData>
  <mergeCells count="4">
    <mergeCell ref="A1:E1"/>
    <mergeCell ref="A2:E2"/>
    <mergeCell ref="A3:E3"/>
    <mergeCell ref="A23:A24"/>
  </mergeCells>
  <pageMargins left="0.70866141732283472" right="0.70866141732283472" top="0.78740157480314965" bottom="0.78740157480314965" header="0.31496062992125984" footer="0.31496062992125984"/>
  <pageSetup paperSize="9" scale="84" fitToHeight="3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10" workbookViewId="0">
      <selection activeCell="A23" sqref="A23"/>
    </sheetView>
  </sheetViews>
  <sheetFormatPr defaultColWidth="9.140625" defaultRowHeight="15" x14ac:dyDescent="0.25"/>
  <cols>
    <col min="1" max="1" width="33.7109375" style="14" customWidth="1"/>
    <col min="2" max="2" width="16" style="15" bestFit="1" customWidth="1"/>
    <col min="3" max="3" width="16.7109375" style="15" customWidth="1"/>
    <col min="4" max="4" width="18.85546875" style="16" customWidth="1"/>
    <col min="5" max="5" width="18.28515625" style="17" customWidth="1"/>
    <col min="6" max="253" width="9.140625" style="8"/>
    <col min="254" max="254" width="40" style="8" customWidth="1"/>
    <col min="255" max="256" width="16.7109375" style="8" customWidth="1"/>
    <col min="257" max="258" width="15.140625" style="8" customWidth="1"/>
    <col min="259" max="259" width="16" style="8" customWidth="1"/>
    <col min="260" max="260" width="16.42578125" style="8" bestFit="1" customWidth="1"/>
    <col min="261" max="509" width="9.140625" style="8"/>
    <col min="510" max="510" width="40" style="8" customWidth="1"/>
    <col min="511" max="512" width="16.7109375" style="8" customWidth="1"/>
    <col min="513" max="514" width="15.140625" style="8" customWidth="1"/>
    <col min="515" max="515" width="16" style="8" customWidth="1"/>
    <col min="516" max="516" width="16.42578125" style="8" bestFit="1" customWidth="1"/>
    <col min="517" max="765" width="9.140625" style="8"/>
    <col min="766" max="766" width="40" style="8" customWidth="1"/>
    <col min="767" max="768" width="16.7109375" style="8" customWidth="1"/>
    <col min="769" max="770" width="15.140625" style="8" customWidth="1"/>
    <col min="771" max="771" width="16" style="8" customWidth="1"/>
    <col min="772" max="772" width="16.42578125" style="8" bestFit="1" customWidth="1"/>
    <col min="773" max="1021" width="9.140625" style="8"/>
    <col min="1022" max="1022" width="40" style="8" customWidth="1"/>
    <col min="1023" max="1024" width="16.7109375" style="8" customWidth="1"/>
    <col min="1025" max="1026" width="15.140625" style="8" customWidth="1"/>
    <col min="1027" max="1027" width="16" style="8" customWidth="1"/>
    <col min="1028" max="1028" width="16.42578125" style="8" bestFit="1" customWidth="1"/>
    <col min="1029" max="1277" width="9.140625" style="8"/>
    <col min="1278" max="1278" width="40" style="8" customWidth="1"/>
    <col min="1279" max="1280" width="16.7109375" style="8" customWidth="1"/>
    <col min="1281" max="1282" width="15.140625" style="8" customWidth="1"/>
    <col min="1283" max="1283" width="16" style="8" customWidth="1"/>
    <col min="1284" max="1284" width="16.42578125" style="8" bestFit="1" customWidth="1"/>
    <col min="1285" max="1533" width="9.140625" style="8"/>
    <col min="1534" max="1534" width="40" style="8" customWidth="1"/>
    <col min="1535" max="1536" width="16.7109375" style="8" customWidth="1"/>
    <col min="1537" max="1538" width="15.140625" style="8" customWidth="1"/>
    <col min="1539" max="1539" width="16" style="8" customWidth="1"/>
    <col min="1540" max="1540" width="16.42578125" style="8" bestFit="1" customWidth="1"/>
    <col min="1541" max="1789" width="9.140625" style="8"/>
    <col min="1790" max="1790" width="40" style="8" customWidth="1"/>
    <col min="1791" max="1792" width="16.7109375" style="8" customWidth="1"/>
    <col min="1793" max="1794" width="15.140625" style="8" customWidth="1"/>
    <col min="1795" max="1795" width="16" style="8" customWidth="1"/>
    <col min="1796" max="1796" width="16.42578125" style="8" bestFit="1" customWidth="1"/>
    <col min="1797" max="2045" width="9.140625" style="8"/>
    <col min="2046" max="2046" width="40" style="8" customWidth="1"/>
    <col min="2047" max="2048" width="16.7109375" style="8" customWidth="1"/>
    <col min="2049" max="2050" width="15.140625" style="8" customWidth="1"/>
    <col min="2051" max="2051" width="16" style="8" customWidth="1"/>
    <col min="2052" max="2052" width="16.42578125" style="8" bestFit="1" customWidth="1"/>
    <col min="2053" max="2301" width="9.140625" style="8"/>
    <col min="2302" max="2302" width="40" style="8" customWidth="1"/>
    <col min="2303" max="2304" width="16.7109375" style="8" customWidth="1"/>
    <col min="2305" max="2306" width="15.140625" style="8" customWidth="1"/>
    <col min="2307" max="2307" width="16" style="8" customWidth="1"/>
    <col min="2308" max="2308" width="16.42578125" style="8" bestFit="1" customWidth="1"/>
    <col min="2309" max="2557" width="9.140625" style="8"/>
    <col min="2558" max="2558" width="40" style="8" customWidth="1"/>
    <col min="2559" max="2560" width="16.7109375" style="8" customWidth="1"/>
    <col min="2561" max="2562" width="15.140625" style="8" customWidth="1"/>
    <col min="2563" max="2563" width="16" style="8" customWidth="1"/>
    <col min="2564" max="2564" width="16.42578125" style="8" bestFit="1" customWidth="1"/>
    <col min="2565" max="2813" width="9.140625" style="8"/>
    <col min="2814" max="2814" width="40" style="8" customWidth="1"/>
    <col min="2815" max="2816" width="16.7109375" style="8" customWidth="1"/>
    <col min="2817" max="2818" width="15.140625" style="8" customWidth="1"/>
    <col min="2819" max="2819" width="16" style="8" customWidth="1"/>
    <col min="2820" max="2820" width="16.42578125" style="8" bestFit="1" customWidth="1"/>
    <col min="2821" max="3069" width="9.140625" style="8"/>
    <col min="3070" max="3070" width="40" style="8" customWidth="1"/>
    <col min="3071" max="3072" width="16.7109375" style="8" customWidth="1"/>
    <col min="3073" max="3074" width="15.140625" style="8" customWidth="1"/>
    <col min="3075" max="3075" width="16" style="8" customWidth="1"/>
    <col min="3076" max="3076" width="16.42578125" style="8" bestFit="1" customWidth="1"/>
    <col min="3077" max="3325" width="9.140625" style="8"/>
    <col min="3326" max="3326" width="40" style="8" customWidth="1"/>
    <col min="3327" max="3328" width="16.7109375" style="8" customWidth="1"/>
    <col min="3329" max="3330" width="15.140625" style="8" customWidth="1"/>
    <col min="3331" max="3331" width="16" style="8" customWidth="1"/>
    <col min="3332" max="3332" width="16.42578125" style="8" bestFit="1" customWidth="1"/>
    <col min="3333" max="3581" width="9.140625" style="8"/>
    <col min="3582" max="3582" width="40" style="8" customWidth="1"/>
    <col min="3583" max="3584" width="16.7109375" style="8" customWidth="1"/>
    <col min="3585" max="3586" width="15.140625" style="8" customWidth="1"/>
    <col min="3587" max="3587" width="16" style="8" customWidth="1"/>
    <col min="3588" max="3588" width="16.42578125" style="8" bestFit="1" customWidth="1"/>
    <col min="3589" max="3837" width="9.140625" style="8"/>
    <col min="3838" max="3838" width="40" style="8" customWidth="1"/>
    <col min="3839" max="3840" width="16.7109375" style="8" customWidth="1"/>
    <col min="3841" max="3842" width="15.140625" style="8" customWidth="1"/>
    <col min="3843" max="3843" width="16" style="8" customWidth="1"/>
    <col min="3844" max="3844" width="16.42578125" style="8" bestFit="1" customWidth="1"/>
    <col min="3845" max="4093" width="9.140625" style="8"/>
    <col min="4094" max="4094" width="40" style="8" customWidth="1"/>
    <col min="4095" max="4096" width="16.7109375" style="8" customWidth="1"/>
    <col min="4097" max="4098" width="15.140625" style="8" customWidth="1"/>
    <col min="4099" max="4099" width="16" style="8" customWidth="1"/>
    <col min="4100" max="4100" width="16.42578125" style="8" bestFit="1" customWidth="1"/>
    <col min="4101" max="4349" width="9.140625" style="8"/>
    <col min="4350" max="4350" width="40" style="8" customWidth="1"/>
    <col min="4351" max="4352" width="16.7109375" style="8" customWidth="1"/>
    <col min="4353" max="4354" width="15.140625" style="8" customWidth="1"/>
    <col min="4355" max="4355" width="16" style="8" customWidth="1"/>
    <col min="4356" max="4356" width="16.42578125" style="8" bestFit="1" customWidth="1"/>
    <col min="4357" max="4605" width="9.140625" style="8"/>
    <col min="4606" max="4606" width="40" style="8" customWidth="1"/>
    <col min="4607" max="4608" width="16.7109375" style="8" customWidth="1"/>
    <col min="4609" max="4610" width="15.140625" style="8" customWidth="1"/>
    <col min="4611" max="4611" width="16" style="8" customWidth="1"/>
    <col min="4612" max="4612" width="16.42578125" style="8" bestFit="1" customWidth="1"/>
    <col min="4613" max="4861" width="9.140625" style="8"/>
    <col min="4862" max="4862" width="40" style="8" customWidth="1"/>
    <col min="4863" max="4864" width="16.7109375" style="8" customWidth="1"/>
    <col min="4865" max="4866" width="15.140625" style="8" customWidth="1"/>
    <col min="4867" max="4867" width="16" style="8" customWidth="1"/>
    <col min="4868" max="4868" width="16.42578125" style="8" bestFit="1" customWidth="1"/>
    <col min="4869" max="5117" width="9.140625" style="8"/>
    <col min="5118" max="5118" width="40" style="8" customWidth="1"/>
    <col min="5119" max="5120" width="16.7109375" style="8" customWidth="1"/>
    <col min="5121" max="5122" width="15.140625" style="8" customWidth="1"/>
    <col min="5123" max="5123" width="16" style="8" customWidth="1"/>
    <col min="5124" max="5124" width="16.42578125" style="8" bestFit="1" customWidth="1"/>
    <col min="5125" max="5373" width="9.140625" style="8"/>
    <col min="5374" max="5374" width="40" style="8" customWidth="1"/>
    <col min="5375" max="5376" width="16.7109375" style="8" customWidth="1"/>
    <col min="5377" max="5378" width="15.140625" style="8" customWidth="1"/>
    <col min="5379" max="5379" width="16" style="8" customWidth="1"/>
    <col min="5380" max="5380" width="16.42578125" style="8" bestFit="1" customWidth="1"/>
    <col min="5381" max="5629" width="9.140625" style="8"/>
    <col min="5630" max="5630" width="40" style="8" customWidth="1"/>
    <col min="5631" max="5632" width="16.7109375" style="8" customWidth="1"/>
    <col min="5633" max="5634" width="15.140625" style="8" customWidth="1"/>
    <col min="5635" max="5635" width="16" style="8" customWidth="1"/>
    <col min="5636" max="5636" width="16.42578125" style="8" bestFit="1" customWidth="1"/>
    <col min="5637" max="5885" width="9.140625" style="8"/>
    <col min="5886" max="5886" width="40" style="8" customWidth="1"/>
    <col min="5887" max="5888" width="16.7109375" style="8" customWidth="1"/>
    <col min="5889" max="5890" width="15.140625" style="8" customWidth="1"/>
    <col min="5891" max="5891" width="16" style="8" customWidth="1"/>
    <col min="5892" max="5892" width="16.42578125" style="8" bestFit="1" customWidth="1"/>
    <col min="5893" max="6141" width="9.140625" style="8"/>
    <col min="6142" max="6142" width="40" style="8" customWidth="1"/>
    <col min="6143" max="6144" width="16.7109375" style="8" customWidth="1"/>
    <col min="6145" max="6146" width="15.140625" style="8" customWidth="1"/>
    <col min="6147" max="6147" width="16" style="8" customWidth="1"/>
    <col min="6148" max="6148" width="16.42578125" style="8" bestFit="1" customWidth="1"/>
    <col min="6149" max="6397" width="9.140625" style="8"/>
    <col min="6398" max="6398" width="40" style="8" customWidth="1"/>
    <col min="6399" max="6400" width="16.7109375" style="8" customWidth="1"/>
    <col min="6401" max="6402" width="15.140625" style="8" customWidth="1"/>
    <col min="6403" max="6403" width="16" style="8" customWidth="1"/>
    <col min="6404" max="6404" width="16.42578125" style="8" bestFit="1" customWidth="1"/>
    <col min="6405" max="6653" width="9.140625" style="8"/>
    <col min="6654" max="6654" width="40" style="8" customWidth="1"/>
    <col min="6655" max="6656" width="16.7109375" style="8" customWidth="1"/>
    <col min="6657" max="6658" width="15.140625" style="8" customWidth="1"/>
    <col min="6659" max="6659" width="16" style="8" customWidth="1"/>
    <col min="6660" max="6660" width="16.42578125" style="8" bestFit="1" customWidth="1"/>
    <col min="6661" max="6909" width="9.140625" style="8"/>
    <col min="6910" max="6910" width="40" style="8" customWidth="1"/>
    <col min="6911" max="6912" width="16.7109375" style="8" customWidth="1"/>
    <col min="6913" max="6914" width="15.140625" style="8" customWidth="1"/>
    <col min="6915" max="6915" width="16" style="8" customWidth="1"/>
    <col min="6916" max="6916" width="16.42578125" style="8" bestFit="1" customWidth="1"/>
    <col min="6917" max="7165" width="9.140625" style="8"/>
    <col min="7166" max="7166" width="40" style="8" customWidth="1"/>
    <col min="7167" max="7168" width="16.7109375" style="8" customWidth="1"/>
    <col min="7169" max="7170" width="15.140625" style="8" customWidth="1"/>
    <col min="7171" max="7171" width="16" style="8" customWidth="1"/>
    <col min="7172" max="7172" width="16.42578125" style="8" bestFit="1" customWidth="1"/>
    <col min="7173" max="7421" width="9.140625" style="8"/>
    <col min="7422" max="7422" width="40" style="8" customWidth="1"/>
    <col min="7423" max="7424" width="16.7109375" style="8" customWidth="1"/>
    <col min="7425" max="7426" width="15.140625" style="8" customWidth="1"/>
    <col min="7427" max="7427" width="16" style="8" customWidth="1"/>
    <col min="7428" max="7428" width="16.42578125" style="8" bestFit="1" customWidth="1"/>
    <col min="7429" max="7677" width="9.140625" style="8"/>
    <col min="7678" max="7678" width="40" style="8" customWidth="1"/>
    <col min="7679" max="7680" width="16.7109375" style="8" customWidth="1"/>
    <col min="7681" max="7682" width="15.140625" style="8" customWidth="1"/>
    <col min="7683" max="7683" width="16" style="8" customWidth="1"/>
    <col min="7684" max="7684" width="16.42578125" style="8" bestFit="1" customWidth="1"/>
    <col min="7685" max="7933" width="9.140625" style="8"/>
    <col min="7934" max="7934" width="40" style="8" customWidth="1"/>
    <col min="7935" max="7936" width="16.7109375" style="8" customWidth="1"/>
    <col min="7937" max="7938" width="15.140625" style="8" customWidth="1"/>
    <col min="7939" max="7939" width="16" style="8" customWidth="1"/>
    <col min="7940" max="7940" width="16.42578125" style="8" bestFit="1" customWidth="1"/>
    <col min="7941" max="8189" width="9.140625" style="8"/>
    <col min="8190" max="8190" width="40" style="8" customWidth="1"/>
    <col min="8191" max="8192" width="16.7109375" style="8" customWidth="1"/>
    <col min="8193" max="8194" width="15.140625" style="8" customWidth="1"/>
    <col min="8195" max="8195" width="16" style="8" customWidth="1"/>
    <col min="8196" max="8196" width="16.42578125" style="8" bestFit="1" customWidth="1"/>
    <col min="8197" max="8445" width="9.140625" style="8"/>
    <col min="8446" max="8446" width="40" style="8" customWidth="1"/>
    <col min="8447" max="8448" width="16.7109375" style="8" customWidth="1"/>
    <col min="8449" max="8450" width="15.140625" style="8" customWidth="1"/>
    <col min="8451" max="8451" width="16" style="8" customWidth="1"/>
    <col min="8452" max="8452" width="16.42578125" style="8" bestFit="1" customWidth="1"/>
    <col min="8453" max="8701" width="9.140625" style="8"/>
    <col min="8702" max="8702" width="40" style="8" customWidth="1"/>
    <col min="8703" max="8704" width="16.7109375" style="8" customWidth="1"/>
    <col min="8705" max="8706" width="15.140625" style="8" customWidth="1"/>
    <col min="8707" max="8707" width="16" style="8" customWidth="1"/>
    <col min="8708" max="8708" width="16.42578125" style="8" bestFit="1" customWidth="1"/>
    <col min="8709" max="8957" width="9.140625" style="8"/>
    <col min="8958" max="8958" width="40" style="8" customWidth="1"/>
    <col min="8959" max="8960" width="16.7109375" style="8" customWidth="1"/>
    <col min="8961" max="8962" width="15.140625" style="8" customWidth="1"/>
    <col min="8963" max="8963" width="16" style="8" customWidth="1"/>
    <col min="8964" max="8964" width="16.42578125" style="8" bestFit="1" customWidth="1"/>
    <col min="8965" max="9213" width="9.140625" style="8"/>
    <col min="9214" max="9214" width="40" style="8" customWidth="1"/>
    <col min="9215" max="9216" width="16.7109375" style="8" customWidth="1"/>
    <col min="9217" max="9218" width="15.140625" style="8" customWidth="1"/>
    <col min="9219" max="9219" width="16" style="8" customWidth="1"/>
    <col min="9220" max="9220" width="16.42578125" style="8" bestFit="1" customWidth="1"/>
    <col min="9221" max="9469" width="9.140625" style="8"/>
    <col min="9470" max="9470" width="40" style="8" customWidth="1"/>
    <col min="9471" max="9472" width="16.7109375" style="8" customWidth="1"/>
    <col min="9473" max="9474" width="15.140625" style="8" customWidth="1"/>
    <col min="9475" max="9475" width="16" style="8" customWidth="1"/>
    <col min="9476" max="9476" width="16.42578125" style="8" bestFit="1" customWidth="1"/>
    <col min="9477" max="9725" width="9.140625" style="8"/>
    <col min="9726" max="9726" width="40" style="8" customWidth="1"/>
    <col min="9727" max="9728" width="16.7109375" style="8" customWidth="1"/>
    <col min="9729" max="9730" width="15.140625" style="8" customWidth="1"/>
    <col min="9731" max="9731" width="16" style="8" customWidth="1"/>
    <col min="9732" max="9732" width="16.42578125" style="8" bestFit="1" customWidth="1"/>
    <col min="9733" max="9981" width="9.140625" style="8"/>
    <col min="9982" max="9982" width="40" style="8" customWidth="1"/>
    <col min="9983" max="9984" width="16.7109375" style="8" customWidth="1"/>
    <col min="9985" max="9986" width="15.140625" style="8" customWidth="1"/>
    <col min="9987" max="9987" width="16" style="8" customWidth="1"/>
    <col min="9988" max="9988" width="16.42578125" style="8" bestFit="1" customWidth="1"/>
    <col min="9989" max="10237" width="9.140625" style="8"/>
    <col min="10238" max="10238" width="40" style="8" customWidth="1"/>
    <col min="10239" max="10240" width="16.7109375" style="8" customWidth="1"/>
    <col min="10241" max="10242" width="15.140625" style="8" customWidth="1"/>
    <col min="10243" max="10243" width="16" style="8" customWidth="1"/>
    <col min="10244" max="10244" width="16.42578125" style="8" bestFit="1" customWidth="1"/>
    <col min="10245" max="10493" width="9.140625" style="8"/>
    <col min="10494" max="10494" width="40" style="8" customWidth="1"/>
    <col min="10495" max="10496" width="16.7109375" style="8" customWidth="1"/>
    <col min="10497" max="10498" width="15.140625" style="8" customWidth="1"/>
    <col min="10499" max="10499" width="16" style="8" customWidth="1"/>
    <col min="10500" max="10500" width="16.42578125" style="8" bestFit="1" customWidth="1"/>
    <col min="10501" max="10749" width="9.140625" style="8"/>
    <col min="10750" max="10750" width="40" style="8" customWidth="1"/>
    <col min="10751" max="10752" width="16.7109375" style="8" customWidth="1"/>
    <col min="10753" max="10754" width="15.140625" style="8" customWidth="1"/>
    <col min="10755" max="10755" width="16" style="8" customWidth="1"/>
    <col min="10756" max="10756" width="16.42578125" style="8" bestFit="1" customWidth="1"/>
    <col min="10757" max="11005" width="9.140625" style="8"/>
    <col min="11006" max="11006" width="40" style="8" customWidth="1"/>
    <col min="11007" max="11008" width="16.7109375" style="8" customWidth="1"/>
    <col min="11009" max="11010" width="15.140625" style="8" customWidth="1"/>
    <col min="11011" max="11011" width="16" style="8" customWidth="1"/>
    <col min="11012" max="11012" width="16.42578125" style="8" bestFit="1" customWidth="1"/>
    <col min="11013" max="11261" width="9.140625" style="8"/>
    <col min="11262" max="11262" width="40" style="8" customWidth="1"/>
    <col min="11263" max="11264" width="16.7109375" style="8" customWidth="1"/>
    <col min="11265" max="11266" width="15.140625" style="8" customWidth="1"/>
    <col min="11267" max="11267" width="16" style="8" customWidth="1"/>
    <col min="11268" max="11268" width="16.42578125" style="8" bestFit="1" customWidth="1"/>
    <col min="11269" max="11517" width="9.140625" style="8"/>
    <col min="11518" max="11518" width="40" style="8" customWidth="1"/>
    <col min="11519" max="11520" width="16.7109375" style="8" customWidth="1"/>
    <col min="11521" max="11522" width="15.140625" style="8" customWidth="1"/>
    <col min="11523" max="11523" width="16" style="8" customWidth="1"/>
    <col min="11524" max="11524" width="16.42578125" style="8" bestFit="1" customWidth="1"/>
    <col min="11525" max="11773" width="9.140625" style="8"/>
    <col min="11774" max="11774" width="40" style="8" customWidth="1"/>
    <col min="11775" max="11776" width="16.7109375" style="8" customWidth="1"/>
    <col min="11777" max="11778" width="15.140625" style="8" customWidth="1"/>
    <col min="11779" max="11779" width="16" style="8" customWidth="1"/>
    <col min="11780" max="11780" width="16.42578125" style="8" bestFit="1" customWidth="1"/>
    <col min="11781" max="12029" width="9.140625" style="8"/>
    <col min="12030" max="12030" width="40" style="8" customWidth="1"/>
    <col min="12031" max="12032" width="16.7109375" style="8" customWidth="1"/>
    <col min="12033" max="12034" width="15.140625" style="8" customWidth="1"/>
    <col min="12035" max="12035" width="16" style="8" customWidth="1"/>
    <col min="12036" max="12036" width="16.42578125" style="8" bestFit="1" customWidth="1"/>
    <col min="12037" max="12285" width="9.140625" style="8"/>
    <col min="12286" max="12286" width="40" style="8" customWidth="1"/>
    <col min="12287" max="12288" width="16.7109375" style="8" customWidth="1"/>
    <col min="12289" max="12290" width="15.140625" style="8" customWidth="1"/>
    <col min="12291" max="12291" width="16" style="8" customWidth="1"/>
    <col min="12292" max="12292" width="16.42578125" style="8" bestFit="1" customWidth="1"/>
    <col min="12293" max="12541" width="9.140625" style="8"/>
    <col min="12542" max="12542" width="40" style="8" customWidth="1"/>
    <col min="12543" max="12544" width="16.7109375" style="8" customWidth="1"/>
    <col min="12545" max="12546" width="15.140625" style="8" customWidth="1"/>
    <col min="12547" max="12547" width="16" style="8" customWidth="1"/>
    <col min="12548" max="12548" width="16.42578125" style="8" bestFit="1" customWidth="1"/>
    <col min="12549" max="12797" width="9.140625" style="8"/>
    <col min="12798" max="12798" width="40" style="8" customWidth="1"/>
    <col min="12799" max="12800" width="16.7109375" style="8" customWidth="1"/>
    <col min="12801" max="12802" width="15.140625" style="8" customWidth="1"/>
    <col min="12803" max="12803" width="16" style="8" customWidth="1"/>
    <col min="12804" max="12804" width="16.42578125" style="8" bestFit="1" customWidth="1"/>
    <col min="12805" max="13053" width="9.140625" style="8"/>
    <col min="13054" max="13054" width="40" style="8" customWidth="1"/>
    <col min="13055" max="13056" width="16.7109375" style="8" customWidth="1"/>
    <col min="13057" max="13058" width="15.140625" style="8" customWidth="1"/>
    <col min="13059" max="13059" width="16" style="8" customWidth="1"/>
    <col min="13060" max="13060" width="16.42578125" style="8" bestFit="1" customWidth="1"/>
    <col min="13061" max="13309" width="9.140625" style="8"/>
    <col min="13310" max="13310" width="40" style="8" customWidth="1"/>
    <col min="13311" max="13312" width="16.7109375" style="8" customWidth="1"/>
    <col min="13313" max="13314" width="15.140625" style="8" customWidth="1"/>
    <col min="13315" max="13315" width="16" style="8" customWidth="1"/>
    <col min="13316" max="13316" width="16.42578125" style="8" bestFit="1" customWidth="1"/>
    <col min="13317" max="13565" width="9.140625" style="8"/>
    <col min="13566" max="13566" width="40" style="8" customWidth="1"/>
    <col min="13567" max="13568" width="16.7109375" style="8" customWidth="1"/>
    <col min="13569" max="13570" width="15.140625" style="8" customWidth="1"/>
    <col min="13571" max="13571" width="16" style="8" customWidth="1"/>
    <col min="13572" max="13572" width="16.42578125" style="8" bestFit="1" customWidth="1"/>
    <col min="13573" max="13821" width="9.140625" style="8"/>
    <col min="13822" max="13822" width="40" style="8" customWidth="1"/>
    <col min="13823" max="13824" width="16.7109375" style="8" customWidth="1"/>
    <col min="13825" max="13826" width="15.140625" style="8" customWidth="1"/>
    <col min="13827" max="13827" width="16" style="8" customWidth="1"/>
    <col min="13828" max="13828" width="16.42578125" style="8" bestFit="1" customWidth="1"/>
    <col min="13829" max="14077" width="9.140625" style="8"/>
    <col min="14078" max="14078" width="40" style="8" customWidth="1"/>
    <col min="14079" max="14080" width="16.7109375" style="8" customWidth="1"/>
    <col min="14081" max="14082" width="15.140625" style="8" customWidth="1"/>
    <col min="14083" max="14083" width="16" style="8" customWidth="1"/>
    <col min="14084" max="14084" width="16.42578125" style="8" bestFit="1" customWidth="1"/>
    <col min="14085" max="14333" width="9.140625" style="8"/>
    <col min="14334" max="14334" width="40" style="8" customWidth="1"/>
    <col min="14335" max="14336" width="16.7109375" style="8" customWidth="1"/>
    <col min="14337" max="14338" width="15.140625" style="8" customWidth="1"/>
    <col min="14339" max="14339" width="16" style="8" customWidth="1"/>
    <col min="14340" max="14340" width="16.42578125" style="8" bestFit="1" customWidth="1"/>
    <col min="14341" max="14589" width="9.140625" style="8"/>
    <col min="14590" max="14590" width="40" style="8" customWidth="1"/>
    <col min="14591" max="14592" width="16.7109375" style="8" customWidth="1"/>
    <col min="14593" max="14594" width="15.140625" style="8" customWidth="1"/>
    <col min="14595" max="14595" width="16" style="8" customWidth="1"/>
    <col min="14596" max="14596" width="16.42578125" style="8" bestFit="1" customWidth="1"/>
    <col min="14597" max="14845" width="9.140625" style="8"/>
    <col min="14846" max="14846" width="40" style="8" customWidth="1"/>
    <col min="14847" max="14848" width="16.7109375" style="8" customWidth="1"/>
    <col min="14849" max="14850" width="15.140625" style="8" customWidth="1"/>
    <col min="14851" max="14851" width="16" style="8" customWidth="1"/>
    <col min="14852" max="14852" width="16.42578125" style="8" bestFit="1" customWidth="1"/>
    <col min="14853" max="15101" width="9.140625" style="8"/>
    <col min="15102" max="15102" width="40" style="8" customWidth="1"/>
    <col min="15103" max="15104" width="16.7109375" style="8" customWidth="1"/>
    <col min="15105" max="15106" width="15.140625" style="8" customWidth="1"/>
    <col min="15107" max="15107" width="16" style="8" customWidth="1"/>
    <col min="15108" max="15108" width="16.42578125" style="8" bestFit="1" customWidth="1"/>
    <col min="15109" max="15357" width="9.140625" style="8"/>
    <col min="15358" max="15358" width="40" style="8" customWidth="1"/>
    <col min="15359" max="15360" width="16.7109375" style="8" customWidth="1"/>
    <col min="15361" max="15362" width="15.140625" style="8" customWidth="1"/>
    <col min="15363" max="15363" width="16" style="8" customWidth="1"/>
    <col min="15364" max="15364" width="16.42578125" style="8" bestFit="1" customWidth="1"/>
    <col min="15365" max="15613" width="9.140625" style="8"/>
    <col min="15614" max="15614" width="40" style="8" customWidth="1"/>
    <col min="15615" max="15616" width="16.7109375" style="8" customWidth="1"/>
    <col min="15617" max="15618" width="15.140625" style="8" customWidth="1"/>
    <col min="15619" max="15619" width="16" style="8" customWidth="1"/>
    <col min="15620" max="15620" width="16.42578125" style="8" bestFit="1" customWidth="1"/>
    <col min="15621" max="15869" width="9.140625" style="8"/>
    <col min="15870" max="15870" width="40" style="8" customWidth="1"/>
    <col min="15871" max="15872" width="16.7109375" style="8" customWidth="1"/>
    <col min="15873" max="15874" width="15.140625" style="8" customWidth="1"/>
    <col min="15875" max="15875" width="16" style="8" customWidth="1"/>
    <col min="15876" max="15876" width="16.42578125" style="8" bestFit="1" customWidth="1"/>
    <col min="15877" max="16125" width="9.140625" style="8"/>
    <col min="16126" max="16126" width="40" style="8" customWidth="1"/>
    <col min="16127" max="16128" width="16.7109375" style="8" customWidth="1"/>
    <col min="16129" max="16130" width="15.140625" style="8" customWidth="1"/>
    <col min="16131" max="16131" width="16" style="8" customWidth="1"/>
    <col min="16132" max="16132" width="16.42578125" style="8" bestFit="1" customWidth="1"/>
    <col min="16133" max="16384" width="9.140625" style="8"/>
  </cols>
  <sheetData>
    <row r="1" spans="1:5" s="1" customFormat="1" ht="21" x14ac:dyDescent="0.25">
      <c r="A1" s="57" t="s">
        <v>66</v>
      </c>
      <c r="B1" s="57"/>
      <c r="C1" s="57"/>
      <c r="D1" s="57"/>
      <c r="E1" s="57"/>
    </row>
    <row r="2" spans="1:5" s="2" customFormat="1" ht="17.25" x14ac:dyDescent="0.25">
      <c r="A2" s="61" t="s">
        <v>61</v>
      </c>
      <c r="B2" s="61"/>
      <c r="C2" s="61"/>
      <c r="D2" s="61"/>
      <c r="E2" s="61"/>
    </row>
    <row r="3" spans="1:5" s="1" customFormat="1" ht="28.5" customHeight="1" thickBot="1" x14ac:dyDescent="0.3">
      <c r="A3" s="58" t="s">
        <v>63</v>
      </c>
      <c r="B3" s="58"/>
      <c r="C3" s="58"/>
      <c r="D3" s="58"/>
      <c r="E3" s="58"/>
    </row>
    <row r="4" spans="1:5" s="3" customFormat="1" ht="27.75" customHeight="1" thickBot="1" x14ac:dyDescent="0.3">
      <c r="A4" s="35" t="s">
        <v>0</v>
      </c>
      <c r="B4" s="36"/>
      <c r="C4" s="36"/>
      <c r="D4" s="37"/>
      <c r="E4" s="38"/>
    </row>
    <row r="5" spans="1:5" s="6" customFormat="1" ht="45" x14ac:dyDescent="0.25">
      <c r="A5" s="4" t="s">
        <v>1</v>
      </c>
      <c r="B5" s="4" t="s">
        <v>54</v>
      </c>
      <c r="C5" s="4" t="s">
        <v>55</v>
      </c>
      <c r="D5" s="5" t="s">
        <v>57</v>
      </c>
      <c r="E5" s="5" t="s">
        <v>56</v>
      </c>
    </row>
    <row r="6" spans="1:5" x14ac:dyDescent="0.25">
      <c r="A6" s="53" t="s">
        <v>2</v>
      </c>
      <c r="B6" s="18">
        <v>9500</v>
      </c>
      <c r="C6" s="7" t="s">
        <v>3</v>
      </c>
      <c r="D6" s="49"/>
      <c r="E6" s="47">
        <f xml:space="preserve"> B6 * D6</f>
        <v>0</v>
      </c>
    </row>
    <row r="7" spans="1:5" x14ac:dyDescent="0.25">
      <c r="A7" s="53" t="s">
        <v>4</v>
      </c>
      <c r="B7" s="18">
        <v>12500</v>
      </c>
      <c r="C7" s="7" t="s">
        <v>3</v>
      </c>
      <c r="D7" s="49"/>
      <c r="E7" s="47">
        <f t="shared" ref="E7:E9" si="0" xml:space="preserve"> B7 * D7</f>
        <v>0</v>
      </c>
    </row>
    <row r="8" spans="1:5" x14ac:dyDescent="0.25">
      <c r="A8" s="53" t="s">
        <v>5</v>
      </c>
      <c r="B8" s="18">
        <v>11000</v>
      </c>
      <c r="C8" s="7" t="s">
        <v>3</v>
      </c>
      <c r="D8" s="49"/>
      <c r="E8" s="47">
        <f t="shared" si="0"/>
        <v>0</v>
      </c>
    </row>
    <row r="9" spans="1:5" x14ac:dyDescent="0.25">
      <c r="A9" s="53" t="s">
        <v>6</v>
      </c>
      <c r="B9" s="29">
        <v>14500</v>
      </c>
      <c r="C9" s="7" t="s">
        <v>3</v>
      </c>
      <c r="D9" s="49"/>
      <c r="E9" s="47">
        <f t="shared" si="0"/>
        <v>0</v>
      </c>
    </row>
    <row r="10" spans="1:5" ht="26.25" customHeight="1" x14ac:dyDescent="0.25">
      <c r="A10" s="41" t="s">
        <v>58</v>
      </c>
      <c r="B10" s="31">
        <f>SUM(B6:B9)</f>
        <v>47500</v>
      </c>
      <c r="C10" s="34"/>
      <c r="D10" s="34"/>
      <c r="E10" s="48">
        <f>SUM(E6:E9)</f>
        <v>0</v>
      </c>
    </row>
    <row r="11" spans="1:5" s="10" customFormat="1" x14ac:dyDescent="0.25">
      <c r="A11" s="59" t="s">
        <v>12</v>
      </c>
      <c r="B11" s="19"/>
      <c r="C11" s="20"/>
      <c r="D11" s="9"/>
      <c r="E11" s="42"/>
    </row>
    <row r="12" spans="1:5" x14ac:dyDescent="0.25">
      <c r="A12" s="60"/>
      <c r="B12" s="43"/>
      <c r="C12" s="43"/>
      <c r="D12" s="44"/>
      <c r="E12" s="45"/>
    </row>
    <row r="13" spans="1:5" x14ac:dyDescent="0.25">
      <c r="A13" s="25" t="s">
        <v>25</v>
      </c>
      <c r="B13" s="24">
        <v>9800</v>
      </c>
      <c r="C13" s="7" t="s">
        <v>3</v>
      </c>
      <c r="D13" s="50"/>
      <c r="E13" s="47">
        <f t="shared" ref="E13:E35" si="1" xml:space="preserve"> B13 * D13</f>
        <v>0</v>
      </c>
    </row>
    <row r="14" spans="1:5" x14ac:dyDescent="0.25">
      <c r="A14" s="25" t="s">
        <v>48</v>
      </c>
      <c r="B14" s="24">
        <v>1200</v>
      </c>
      <c r="C14" s="7" t="s">
        <v>3</v>
      </c>
      <c r="D14" s="50"/>
      <c r="E14" s="47">
        <f t="shared" si="1"/>
        <v>0</v>
      </c>
    </row>
    <row r="15" spans="1:5" x14ac:dyDescent="0.25">
      <c r="A15" s="25" t="s">
        <v>27</v>
      </c>
      <c r="B15" s="18">
        <v>650</v>
      </c>
      <c r="C15" s="7" t="s">
        <v>3</v>
      </c>
      <c r="D15" s="50"/>
      <c r="E15" s="47">
        <f t="shared" si="1"/>
        <v>0</v>
      </c>
    </row>
    <row r="16" spans="1:5" x14ac:dyDescent="0.25">
      <c r="A16" s="25" t="s">
        <v>30</v>
      </c>
      <c r="B16" s="18">
        <v>3000</v>
      </c>
      <c r="C16" s="7" t="s">
        <v>3</v>
      </c>
      <c r="D16" s="50"/>
      <c r="E16" s="47">
        <f t="shared" si="1"/>
        <v>0</v>
      </c>
    </row>
    <row r="17" spans="1:5" x14ac:dyDescent="0.25">
      <c r="A17" s="25" t="s">
        <v>31</v>
      </c>
      <c r="B17" s="18">
        <v>100</v>
      </c>
      <c r="C17" s="7" t="s">
        <v>3</v>
      </c>
      <c r="D17" s="50"/>
      <c r="E17" s="47">
        <f t="shared" si="1"/>
        <v>0</v>
      </c>
    </row>
    <row r="18" spans="1:5" x14ac:dyDescent="0.25">
      <c r="A18" s="25" t="s">
        <v>50</v>
      </c>
      <c r="B18" s="18">
        <v>4700</v>
      </c>
      <c r="C18" s="7" t="s">
        <v>3</v>
      </c>
      <c r="D18" s="50"/>
      <c r="E18" s="47">
        <f t="shared" si="1"/>
        <v>0</v>
      </c>
    </row>
    <row r="19" spans="1:5" x14ac:dyDescent="0.25">
      <c r="A19" s="25" t="s">
        <v>53</v>
      </c>
      <c r="B19" s="18">
        <v>100</v>
      </c>
      <c r="C19" s="7" t="s">
        <v>3</v>
      </c>
      <c r="D19" s="50"/>
      <c r="E19" s="47">
        <f t="shared" si="1"/>
        <v>0</v>
      </c>
    </row>
    <row r="20" spans="1:5" x14ac:dyDescent="0.25">
      <c r="A20" s="25" t="s">
        <v>34</v>
      </c>
      <c r="B20" s="18">
        <v>2800</v>
      </c>
      <c r="C20" s="7" t="s">
        <v>3</v>
      </c>
      <c r="D20" s="50"/>
      <c r="E20" s="47">
        <f t="shared" si="1"/>
        <v>0</v>
      </c>
    </row>
    <row r="21" spans="1:5" x14ac:dyDescent="0.25">
      <c r="A21" s="25" t="s">
        <v>35</v>
      </c>
      <c r="B21" s="18">
        <v>4300</v>
      </c>
      <c r="C21" s="7" t="s">
        <v>3</v>
      </c>
      <c r="D21" s="50"/>
      <c r="E21" s="47">
        <f t="shared" si="1"/>
        <v>0</v>
      </c>
    </row>
    <row r="22" spans="1:5" x14ac:dyDescent="0.25">
      <c r="A22" s="25" t="s">
        <v>10</v>
      </c>
      <c r="B22" s="18">
        <v>100</v>
      </c>
      <c r="C22" s="7" t="s">
        <v>3</v>
      </c>
      <c r="D22" s="50"/>
      <c r="E22" s="47">
        <f t="shared" si="1"/>
        <v>0</v>
      </c>
    </row>
    <row r="23" spans="1:5" x14ac:dyDescent="0.25">
      <c r="A23" s="25" t="s">
        <v>15</v>
      </c>
      <c r="B23" s="18">
        <v>3000</v>
      </c>
      <c r="C23" s="7" t="s">
        <v>3</v>
      </c>
      <c r="D23" s="50"/>
      <c r="E23" s="47">
        <f t="shared" si="1"/>
        <v>0</v>
      </c>
    </row>
    <row r="24" spans="1:5" x14ac:dyDescent="0.25">
      <c r="A24" s="25" t="s">
        <v>49</v>
      </c>
      <c r="B24" s="18">
        <v>150</v>
      </c>
      <c r="C24" s="7" t="s">
        <v>3</v>
      </c>
      <c r="D24" s="50"/>
      <c r="E24" s="47">
        <f t="shared" si="1"/>
        <v>0</v>
      </c>
    </row>
    <row r="25" spans="1:5" x14ac:dyDescent="0.25">
      <c r="A25" s="25" t="s">
        <v>19</v>
      </c>
      <c r="B25" s="18">
        <v>300</v>
      </c>
      <c r="C25" s="7" t="s">
        <v>3</v>
      </c>
      <c r="D25" s="50"/>
      <c r="E25" s="47">
        <f t="shared" si="1"/>
        <v>0</v>
      </c>
    </row>
    <row r="26" spans="1:5" x14ac:dyDescent="0.25">
      <c r="A26" s="25" t="s">
        <v>37</v>
      </c>
      <c r="B26" s="18">
        <v>230</v>
      </c>
      <c r="C26" s="7" t="s">
        <v>3</v>
      </c>
      <c r="D26" s="50"/>
      <c r="E26" s="47">
        <f t="shared" si="1"/>
        <v>0</v>
      </c>
    </row>
    <row r="27" spans="1:5" x14ac:dyDescent="0.25">
      <c r="A27" s="53" t="s">
        <v>68</v>
      </c>
      <c r="B27" s="18">
        <v>2450</v>
      </c>
      <c r="C27" s="7" t="s">
        <v>3</v>
      </c>
      <c r="D27" s="50"/>
      <c r="E27" s="47">
        <f t="shared" si="1"/>
        <v>0</v>
      </c>
    </row>
    <row r="28" spans="1:5" x14ac:dyDescent="0.25">
      <c r="A28" s="53" t="s">
        <v>67</v>
      </c>
      <c r="B28" s="18">
        <v>2450</v>
      </c>
      <c r="C28" s="7" t="s">
        <v>3</v>
      </c>
      <c r="D28" s="50"/>
      <c r="E28" s="47">
        <f t="shared" si="1"/>
        <v>0</v>
      </c>
    </row>
    <row r="29" spans="1:5" x14ac:dyDescent="0.25">
      <c r="A29" s="53" t="s">
        <v>71</v>
      </c>
      <c r="B29" s="18">
        <v>8050</v>
      </c>
      <c r="C29" s="7" t="s">
        <v>3</v>
      </c>
      <c r="D29" s="50"/>
      <c r="E29" s="47">
        <f t="shared" si="1"/>
        <v>0</v>
      </c>
    </row>
    <row r="30" spans="1:5" x14ac:dyDescent="0.25">
      <c r="A30" s="25" t="s">
        <v>13</v>
      </c>
      <c r="B30" s="18">
        <v>1500</v>
      </c>
      <c r="C30" s="7" t="s">
        <v>3</v>
      </c>
      <c r="D30" s="50"/>
      <c r="E30" s="47">
        <f t="shared" si="1"/>
        <v>0</v>
      </c>
    </row>
    <row r="31" spans="1:5" x14ac:dyDescent="0.25">
      <c r="A31" s="25" t="s">
        <v>51</v>
      </c>
      <c r="B31" s="18">
        <v>3500</v>
      </c>
      <c r="C31" s="7" t="s">
        <v>3</v>
      </c>
      <c r="D31" s="50"/>
      <c r="E31" s="47">
        <f t="shared" si="1"/>
        <v>0</v>
      </c>
    </row>
    <row r="32" spans="1:5" x14ac:dyDescent="0.25">
      <c r="A32" s="25" t="s">
        <v>40</v>
      </c>
      <c r="B32" s="18">
        <v>120</v>
      </c>
      <c r="C32" s="7" t="s">
        <v>3</v>
      </c>
      <c r="D32" s="50"/>
      <c r="E32" s="47">
        <f t="shared" si="1"/>
        <v>0</v>
      </c>
    </row>
    <row r="33" spans="1:5" x14ac:dyDescent="0.25">
      <c r="A33" s="25" t="s">
        <v>9</v>
      </c>
      <c r="B33" s="21">
        <v>450</v>
      </c>
      <c r="C33" s="7" t="s">
        <v>3</v>
      </c>
      <c r="D33" s="50"/>
      <c r="E33" s="47">
        <f t="shared" si="1"/>
        <v>0</v>
      </c>
    </row>
    <row r="34" spans="1:5" x14ac:dyDescent="0.25">
      <c r="A34" s="25" t="s">
        <v>42</v>
      </c>
      <c r="B34" s="18">
        <v>1100</v>
      </c>
      <c r="C34" s="7" t="s">
        <v>3</v>
      </c>
      <c r="D34" s="50"/>
      <c r="E34" s="47">
        <f t="shared" si="1"/>
        <v>0</v>
      </c>
    </row>
    <row r="35" spans="1:5" x14ac:dyDescent="0.25">
      <c r="A35" s="25" t="s">
        <v>8</v>
      </c>
      <c r="B35" s="18">
        <v>1500</v>
      </c>
      <c r="C35" s="7" t="s">
        <v>3</v>
      </c>
      <c r="D35" s="50"/>
      <c r="E35" s="47">
        <f t="shared" si="1"/>
        <v>0</v>
      </c>
    </row>
    <row r="36" spans="1:5" ht="26.25" customHeight="1" x14ac:dyDescent="0.25">
      <c r="A36" s="41" t="s">
        <v>60</v>
      </c>
      <c r="B36" s="54">
        <f>SUM(B13:B35)</f>
        <v>51550</v>
      </c>
      <c r="C36" s="34" t="s">
        <v>3</v>
      </c>
      <c r="D36" s="34"/>
      <c r="E36" s="48">
        <f>SUM(E13:E35)</f>
        <v>0</v>
      </c>
    </row>
    <row r="37" spans="1:5" s="13" customFormat="1" ht="21.75" thickBot="1" x14ac:dyDescent="0.3">
      <c r="A37" s="26" t="s">
        <v>70</v>
      </c>
      <c r="B37" s="27">
        <f>(B10+ B36)</f>
        <v>99050</v>
      </c>
      <c r="C37" s="62" t="s">
        <v>3</v>
      </c>
      <c r="D37" s="28"/>
      <c r="E37" s="46"/>
    </row>
  </sheetData>
  <mergeCells count="4">
    <mergeCell ref="A1:E1"/>
    <mergeCell ref="A2:E2"/>
    <mergeCell ref="A3:E3"/>
    <mergeCell ref="A11:A12"/>
  </mergeCells>
  <pageMargins left="0.70866141732283472" right="0.70866141732283472" top="0.78740157480314965" bottom="0.78740157480314965" header="0.31496062992125984" footer="0.31496062992125984"/>
  <pageSetup paperSize="9" scale="84" fitToHeight="3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7" zoomScale="80" zoomScaleNormal="80" workbookViewId="0">
      <selection activeCell="A34" sqref="A34"/>
    </sheetView>
  </sheetViews>
  <sheetFormatPr defaultColWidth="9.140625" defaultRowHeight="15" x14ac:dyDescent="0.25"/>
  <cols>
    <col min="1" max="1" width="33.7109375" style="14" customWidth="1"/>
    <col min="2" max="2" width="16" style="15" bestFit="1" customWidth="1"/>
    <col min="3" max="3" width="16.7109375" style="15" customWidth="1"/>
    <col min="4" max="4" width="18.85546875" style="16" customWidth="1"/>
    <col min="5" max="5" width="18.28515625" style="17" customWidth="1"/>
    <col min="6" max="253" width="9.140625" style="8"/>
    <col min="254" max="254" width="40" style="8" customWidth="1"/>
    <col min="255" max="256" width="16.7109375" style="8" customWidth="1"/>
    <col min="257" max="258" width="15.140625" style="8" customWidth="1"/>
    <col min="259" max="259" width="16" style="8" customWidth="1"/>
    <col min="260" max="260" width="16.42578125" style="8" bestFit="1" customWidth="1"/>
    <col min="261" max="509" width="9.140625" style="8"/>
    <col min="510" max="510" width="40" style="8" customWidth="1"/>
    <col min="511" max="512" width="16.7109375" style="8" customWidth="1"/>
    <col min="513" max="514" width="15.140625" style="8" customWidth="1"/>
    <col min="515" max="515" width="16" style="8" customWidth="1"/>
    <col min="516" max="516" width="16.42578125" style="8" bestFit="1" customWidth="1"/>
    <col min="517" max="765" width="9.140625" style="8"/>
    <col min="766" max="766" width="40" style="8" customWidth="1"/>
    <col min="767" max="768" width="16.7109375" style="8" customWidth="1"/>
    <col min="769" max="770" width="15.140625" style="8" customWidth="1"/>
    <col min="771" max="771" width="16" style="8" customWidth="1"/>
    <col min="772" max="772" width="16.42578125" style="8" bestFit="1" customWidth="1"/>
    <col min="773" max="1021" width="9.140625" style="8"/>
    <col min="1022" max="1022" width="40" style="8" customWidth="1"/>
    <col min="1023" max="1024" width="16.7109375" style="8" customWidth="1"/>
    <col min="1025" max="1026" width="15.140625" style="8" customWidth="1"/>
    <col min="1027" max="1027" width="16" style="8" customWidth="1"/>
    <col min="1028" max="1028" width="16.42578125" style="8" bestFit="1" customWidth="1"/>
    <col min="1029" max="1277" width="9.140625" style="8"/>
    <col min="1278" max="1278" width="40" style="8" customWidth="1"/>
    <col min="1279" max="1280" width="16.7109375" style="8" customWidth="1"/>
    <col min="1281" max="1282" width="15.140625" style="8" customWidth="1"/>
    <col min="1283" max="1283" width="16" style="8" customWidth="1"/>
    <col min="1284" max="1284" width="16.42578125" style="8" bestFit="1" customWidth="1"/>
    <col min="1285" max="1533" width="9.140625" style="8"/>
    <col min="1534" max="1534" width="40" style="8" customWidth="1"/>
    <col min="1535" max="1536" width="16.7109375" style="8" customWidth="1"/>
    <col min="1537" max="1538" width="15.140625" style="8" customWidth="1"/>
    <col min="1539" max="1539" width="16" style="8" customWidth="1"/>
    <col min="1540" max="1540" width="16.42578125" style="8" bestFit="1" customWidth="1"/>
    <col min="1541" max="1789" width="9.140625" style="8"/>
    <col min="1790" max="1790" width="40" style="8" customWidth="1"/>
    <col min="1791" max="1792" width="16.7109375" style="8" customWidth="1"/>
    <col min="1793" max="1794" width="15.140625" style="8" customWidth="1"/>
    <col min="1795" max="1795" width="16" style="8" customWidth="1"/>
    <col min="1796" max="1796" width="16.42578125" style="8" bestFit="1" customWidth="1"/>
    <col min="1797" max="2045" width="9.140625" style="8"/>
    <col min="2046" max="2046" width="40" style="8" customWidth="1"/>
    <col min="2047" max="2048" width="16.7109375" style="8" customWidth="1"/>
    <col min="2049" max="2050" width="15.140625" style="8" customWidth="1"/>
    <col min="2051" max="2051" width="16" style="8" customWidth="1"/>
    <col min="2052" max="2052" width="16.42578125" style="8" bestFit="1" customWidth="1"/>
    <col min="2053" max="2301" width="9.140625" style="8"/>
    <col min="2302" max="2302" width="40" style="8" customWidth="1"/>
    <col min="2303" max="2304" width="16.7109375" style="8" customWidth="1"/>
    <col min="2305" max="2306" width="15.140625" style="8" customWidth="1"/>
    <col min="2307" max="2307" width="16" style="8" customWidth="1"/>
    <col min="2308" max="2308" width="16.42578125" style="8" bestFit="1" customWidth="1"/>
    <col min="2309" max="2557" width="9.140625" style="8"/>
    <col min="2558" max="2558" width="40" style="8" customWidth="1"/>
    <col min="2559" max="2560" width="16.7109375" style="8" customWidth="1"/>
    <col min="2561" max="2562" width="15.140625" style="8" customWidth="1"/>
    <col min="2563" max="2563" width="16" style="8" customWidth="1"/>
    <col min="2564" max="2564" width="16.42578125" style="8" bestFit="1" customWidth="1"/>
    <col min="2565" max="2813" width="9.140625" style="8"/>
    <col min="2814" max="2814" width="40" style="8" customWidth="1"/>
    <col min="2815" max="2816" width="16.7109375" style="8" customWidth="1"/>
    <col min="2817" max="2818" width="15.140625" style="8" customWidth="1"/>
    <col min="2819" max="2819" width="16" style="8" customWidth="1"/>
    <col min="2820" max="2820" width="16.42578125" style="8" bestFit="1" customWidth="1"/>
    <col min="2821" max="3069" width="9.140625" style="8"/>
    <col min="3070" max="3070" width="40" style="8" customWidth="1"/>
    <col min="3071" max="3072" width="16.7109375" style="8" customWidth="1"/>
    <col min="3073" max="3074" width="15.140625" style="8" customWidth="1"/>
    <col min="3075" max="3075" width="16" style="8" customWidth="1"/>
    <col min="3076" max="3076" width="16.42578125" style="8" bestFit="1" customWidth="1"/>
    <col min="3077" max="3325" width="9.140625" style="8"/>
    <col min="3326" max="3326" width="40" style="8" customWidth="1"/>
    <col min="3327" max="3328" width="16.7109375" style="8" customWidth="1"/>
    <col min="3329" max="3330" width="15.140625" style="8" customWidth="1"/>
    <col min="3331" max="3331" width="16" style="8" customWidth="1"/>
    <col min="3332" max="3332" width="16.42578125" style="8" bestFit="1" customWidth="1"/>
    <col min="3333" max="3581" width="9.140625" style="8"/>
    <col min="3582" max="3582" width="40" style="8" customWidth="1"/>
    <col min="3583" max="3584" width="16.7109375" style="8" customWidth="1"/>
    <col min="3585" max="3586" width="15.140625" style="8" customWidth="1"/>
    <col min="3587" max="3587" width="16" style="8" customWidth="1"/>
    <col min="3588" max="3588" width="16.42578125" style="8" bestFit="1" customWidth="1"/>
    <col min="3589" max="3837" width="9.140625" style="8"/>
    <col min="3838" max="3838" width="40" style="8" customWidth="1"/>
    <col min="3839" max="3840" width="16.7109375" style="8" customWidth="1"/>
    <col min="3841" max="3842" width="15.140625" style="8" customWidth="1"/>
    <col min="3843" max="3843" width="16" style="8" customWidth="1"/>
    <col min="3844" max="3844" width="16.42578125" style="8" bestFit="1" customWidth="1"/>
    <col min="3845" max="4093" width="9.140625" style="8"/>
    <col min="4094" max="4094" width="40" style="8" customWidth="1"/>
    <col min="4095" max="4096" width="16.7109375" style="8" customWidth="1"/>
    <col min="4097" max="4098" width="15.140625" style="8" customWidth="1"/>
    <col min="4099" max="4099" width="16" style="8" customWidth="1"/>
    <col min="4100" max="4100" width="16.42578125" style="8" bestFit="1" customWidth="1"/>
    <col min="4101" max="4349" width="9.140625" style="8"/>
    <col min="4350" max="4350" width="40" style="8" customWidth="1"/>
    <col min="4351" max="4352" width="16.7109375" style="8" customWidth="1"/>
    <col min="4353" max="4354" width="15.140625" style="8" customWidth="1"/>
    <col min="4355" max="4355" width="16" style="8" customWidth="1"/>
    <col min="4356" max="4356" width="16.42578125" style="8" bestFit="1" customWidth="1"/>
    <col min="4357" max="4605" width="9.140625" style="8"/>
    <col min="4606" max="4606" width="40" style="8" customWidth="1"/>
    <col min="4607" max="4608" width="16.7109375" style="8" customWidth="1"/>
    <col min="4609" max="4610" width="15.140625" style="8" customWidth="1"/>
    <col min="4611" max="4611" width="16" style="8" customWidth="1"/>
    <col min="4612" max="4612" width="16.42578125" style="8" bestFit="1" customWidth="1"/>
    <col min="4613" max="4861" width="9.140625" style="8"/>
    <col min="4862" max="4862" width="40" style="8" customWidth="1"/>
    <col min="4863" max="4864" width="16.7109375" style="8" customWidth="1"/>
    <col min="4865" max="4866" width="15.140625" style="8" customWidth="1"/>
    <col min="4867" max="4867" width="16" style="8" customWidth="1"/>
    <col min="4868" max="4868" width="16.42578125" style="8" bestFit="1" customWidth="1"/>
    <col min="4869" max="5117" width="9.140625" style="8"/>
    <col min="5118" max="5118" width="40" style="8" customWidth="1"/>
    <col min="5119" max="5120" width="16.7109375" style="8" customWidth="1"/>
    <col min="5121" max="5122" width="15.140625" style="8" customWidth="1"/>
    <col min="5123" max="5123" width="16" style="8" customWidth="1"/>
    <col min="5124" max="5124" width="16.42578125" style="8" bestFit="1" customWidth="1"/>
    <col min="5125" max="5373" width="9.140625" style="8"/>
    <col min="5374" max="5374" width="40" style="8" customWidth="1"/>
    <col min="5375" max="5376" width="16.7109375" style="8" customWidth="1"/>
    <col min="5377" max="5378" width="15.140625" style="8" customWidth="1"/>
    <col min="5379" max="5379" width="16" style="8" customWidth="1"/>
    <col min="5380" max="5380" width="16.42578125" style="8" bestFit="1" customWidth="1"/>
    <col min="5381" max="5629" width="9.140625" style="8"/>
    <col min="5630" max="5630" width="40" style="8" customWidth="1"/>
    <col min="5631" max="5632" width="16.7109375" style="8" customWidth="1"/>
    <col min="5633" max="5634" width="15.140625" style="8" customWidth="1"/>
    <col min="5635" max="5635" width="16" style="8" customWidth="1"/>
    <col min="5636" max="5636" width="16.42578125" style="8" bestFit="1" customWidth="1"/>
    <col min="5637" max="5885" width="9.140625" style="8"/>
    <col min="5886" max="5886" width="40" style="8" customWidth="1"/>
    <col min="5887" max="5888" width="16.7109375" style="8" customWidth="1"/>
    <col min="5889" max="5890" width="15.140625" style="8" customWidth="1"/>
    <col min="5891" max="5891" width="16" style="8" customWidth="1"/>
    <col min="5892" max="5892" width="16.42578125" style="8" bestFit="1" customWidth="1"/>
    <col min="5893" max="6141" width="9.140625" style="8"/>
    <col min="6142" max="6142" width="40" style="8" customWidth="1"/>
    <col min="6143" max="6144" width="16.7109375" style="8" customWidth="1"/>
    <col min="6145" max="6146" width="15.140625" style="8" customWidth="1"/>
    <col min="6147" max="6147" width="16" style="8" customWidth="1"/>
    <col min="6148" max="6148" width="16.42578125" style="8" bestFit="1" customWidth="1"/>
    <col min="6149" max="6397" width="9.140625" style="8"/>
    <col min="6398" max="6398" width="40" style="8" customWidth="1"/>
    <col min="6399" max="6400" width="16.7109375" style="8" customWidth="1"/>
    <col min="6401" max="6402" width="15.140625" style="8" customWidth="1"/>
    <col min="6403" max="6403" width="16" style="8" customWidth="1"/>
    <col min="6404" max="6404" width="16.42578125" style="8" bestFit="1" customWidth="1"/>
    <col min="6405" max="6653" width="9.140625" style="8"/>
    <col min="6654" max="6654" width="40" style="8" customWidth="1"/>
    <col min="6655" max="6656" width="16.7109375" style="8" customWidth="1"/>
    <col min="6657" max="6658" width="15.140625" style="8" customWidth="1"/>
    <col min="6659" max="6659" width="16" style="8" customWidth="1"/>
    <col min="6660" max="6660" width="16.42578125" style="8" bestFit="1" customWidth="1"/>
    <col min="6661" max="6909" width="9.140625" style="8"/>
    <col min="6910" max="6910" width="40" style="8" customWidth="1"/>
    <col min="6911" max="6912" width="16.7109375" style="8" customWidth="1"/>
    <col min="6913" max="6914" width="15.140625" style="8" customWidth="1"/>
    <col min="6915" max="6915" width="16" style="8" customWidth="1"/>
    <col min="6916" max="6916" width="16.42578125" style="8" bestFit="1" customWidth="1"/>
    <col min="6917" max="7165" width="9.140625" style="8"/>
    <col min="7166" max="7166" width="40" style="8" customWidth="1"/>
    <col min="7167" max="7168" width="16.7109375" style="8" customWidth="1"/>
    <col min="7169" max="7170" width="15.140625" style="8" customWidth="1"/>
    <col min="7171" max="7171" width="16" style="8" customWidth="1"/>
    <col min="7172" max="7172" width="16.42578125" style="8" bestFit="1" customWidth="1"/>
    <col min="7173" max="7421" width="9.140625" style="8"/>
    <col min="7422" max="7422" width="40" style="8" customWidth="1"/>
    <col min="7423" max="7424" width="16.7109375" style="8" customWidth="1"/>
    <col min="7425" max="7426" width="15.140625" style="8" customWidth="1"/>
    <col min="7427" max="7427" width="16" style="8" customWidth="1"/>
    <col min="7428" max="7428" width="16.42578125" style="8" bestFit="1" customWidth="1"/>
    <col min="7429" max="7677" width="9.140625" style="8"/>
    <col min="7678" max="7678" width="40" style="8" customWidth="1"/>
    <col min="7679" max="7680" width="16.7109375" style="8" customWidth="1"/>
    <col min="7681" max="7682" width="15.140625" style="8" customWidth="1"/>
    <col min="7683" max="7683" width="16" style="8" customWidth="1"/>
    <col min="7684" max="7684" width="16.42578125" style="8" bestFit="1" customWidth="1"/>
    <col min="7685" max="7933" width="9.140625" style="8"/>
    <col min="7934" max="7934" width="40" style="8" customWidth="1"/>
    <col min="7935" max="7936" width="16.7109375" style="8" customWidth="1"/>
    <col min="7937" max="7938" width="15.140625" style="8" customWidth="1"/>
    <col min="7939" max="7939" width="16" style="8" customWidth="1"/>
    <col min="7940" max="7940" width="16.42578125" style="8" bestFit="1" customWidth="1"/>
    <col min="7941" max="8189" width="9.140625" style="8"/>
    <col min="8190" max="8190" width="40" style="8" customWidth="1"/>
    <col min="8191" max="8192" width="16.7109375" style="8" customWidth="1"/>
    <col min="8193" max="8194" width="15.140625" style="8" customWidth="1"/>
    <col min="8195" max="8195" width="16" style="8" customWidth="1"/>
    <col min="8196" max="8196" width="16.42578125" style="8" bestFit="1" customWidth="1"/>
    <col min="8197" max="8445" width="9.140625" style="8"/>
    <col min="8446" max="8446" width="40" style="8" customWidth="1"/>
    <col min="8447" max="8448" width="16.7109375" style="8" customWidth="1"/>
    <col min="8449" max="8450" width="15.140625" style="8" customWidth="1"/>
    <col min="8451" max="8451" width="16" style="8" customWidth="1"/>
    <col min="8452" max="8452" width="16.42578125" style="8" bestFit="1" customWidth="1"/>
    <col min="8453" max="8701" width="9.140625" style="8"/>
    <col min="8702" max="8702" width="40" style="8" customWidth="1"/>
    <col min="8703" max="8704" width="16.7109375" style="8" customWidth="1"/>
    <col min="8705" max="8706" width="15.140625" style="8" customWidth="1"/>
    <col min="8707" max="8707" width="16" style="8" customWidth="1"/>
    <col min="8708" max="8708" width="16.42578125" style="8" bestFit="1" customWidth="1"/>
    <col min="8709" max="8957" width="9.140625" style="8"/>
    <col min="8958" max="8958" width="40" style="8" customWidth="1"/>
    <col min="8959" max="8960" width="16.7109375" style="8" customWidth="1"/>
    <col min="8961" max="8962" width="15.140625" style="8" customWidth="1"/>
    <col min="8963" max="8963" width="16" style="8" customWidth="1"/>
    <col min="8964" max="8964" width="16.42578125" style="8" bestFit="1" customWidth="1"/>
    <col min="8965" max="9213" width="9.140625" style="8"/>
    <col min="9214" max="9214" width="40" style="8" customWidth="1"/>
    <col min="9215" max="9216" width="16.7109375" style="8" customWidth="1"/>
    <col min="9217" max="9218" width="15.140625" style="8" customWidth="1"/>
    <col min="9219" max="9219" width="16" style="8" customWidth="1"/>
    <col min="9220" max="9220" width="16.42578125" style="8" bestFit="1" customWidth="1"/>
    <col min="9221" max="9469" width="9.140625" style="8"/>
    <col min="9470" max="9470" width="40" style="8" customWidth="1"/>
    <col min="9471" max="9472" width="16.7109375" style="8" customWidth="1"/>
    <col min="9473" max="9474" width="15.140625" style="8" customWidth="1"/>
    <col min="9475" max="9475" width="16" style="8" customWidth="1"/>
    <col min="9476" max="9476" width="16.42578125" style="8" bestFit="1" customWidth="1"/>
    <col min="9477" max="9725" width="9.140625" style="8"/>
    <col min="9726" max="9726" width="40" style="8" customWidth="1"/>
    <col min="9727" max="9728" width="16.7109375" style="8" customWidth="1"/>
    <col min="9729" max="9730" width="15.140625" style="8" customWidth="1"/>
    <col min="9731" max="9731" width="16" style="8" customWidth="1"/>
    <col min="9732" max="9732" width="16.42578125" style="8" bestFit="1" customWidth="1"/>
    <col min="9733" max="9981" width="9.140625" style="8"/>
    <col min="9982" max="9982" width="40" style="8" customWidth="1"/>
    <col min="9983" max="9984" width="16.7109375" style="8" customWidth="1"/>
    <col min="9985" max="9986" width="15.140625" style="8" customWidth="1"/>
    <col min="9987" max="9987" width="16" style="8" customWidth="1"/>
    <col min="9988" max="9988" width="16.42578125" style="8" bestFit="1" customWidth="1"/>
    <col min="9989" max="10237" width="9.140625" style="8"/>
    <col min="10238" max="10238" width="40" style="8" customWidth="1"/>
    <col min="10239" max="10240" width="16.7109375" style="8" customWidth="1"/>
    <col min="10241" max="10242" width="15.140625" style="8" customWidth="1"/>
    <col min="10243" max="10243" width="16" style="8" customWidth="1"/>
    <col min="10244" max="10244" width="16.42578125" style="8" bestFit="1" customWidth="1"/>
    <col min="10245" max="10493" width="9.140625" style="8"/>
    <col min="10494" max="10494" width="40" style="8" customWidth="1"/>
    <col min="10495" max="10496" width="16.7109375" style="8" customWidth="1"/>
    <col min="10497" max="10498" width="15.140625" style="8" customWidth="1"/>
    <col min="10499" max="10499" width="16" style="8" customWidth="1"/>
    <col min="10500" max="10500" width="16.42578125" style="8" bestFit="1" customWidth="1"/>
    <col min="10501" max="10749" width="9.140625" style="8"/>
    <col min="10750" max="10750" width="40" style="8" customWidth="1"/>
    <col min="10751" max="10752" width="16.7109375" style="8" customWidth="1"/>
    <col min="10753" max="10754" width="15.140625" style="8" customWidth="1"/>
    <col min="10755" max="10755" width="16" style="8" customWidth="1"/>
    <col min="10756" max="10756" width="16.42578125" style="8" bestFit="1" customWidth="1"/>
    <col min="10757" max="11005" width="9.140625" style="8"/>
    <col min="11006" max="11006" width="40" style="8" customWidth="1"/>
    <col min="11007" max="11008" width="16.7109375" style="8" customWidth="1"/>
    <col min="11009" max="11010" width="15.140625" style="8" customWidth="1"/>
    <col min="11011" max="11011" width="16" style="8" customWidth="1"/>
    <col min="11012" max="11012" width="16.42578125" style="8" bestFit="1" customWidth="1"/>
    <col min="11013" max="11261" width="9.140625" style="8"/>
    <col min="11262" max="11262" width="40" style="8" customWidth="1"/>
    <col min="11263" max="11264" width="16.7109375" style="8" customWidth="1"/>
    <col min="11265" max="11266" width="15.140625" style="8" customWidth="1"/>
    <col min="11267" max="11267" width="16" style="8" customWidth="1"/>
    <col min="11268" max="11268" width="16.42578125" style="8" bestFit="1" customWidth="1"/>
    <col min="11269" max="11517" width="9.140625" style="8"/>
    <col min="11518" max="11518" width="40" style="8" customWidth="1"/>
    <col min="11519" max="11520" width="16.7109375" style="8" customWidth="1"/>
    <col min="11521" max="11522" width="15.140625" style="8" customWidth="1"/>
    <col min="11523" max="11523" width="16" style="8" customWidth="1"/>
    <col min="11524" max="11524" width="16.42578125" style="8" bestFit="1" customWidth="1"/>
    <col min="11525" max="11773" width="9.140625" style="8"/>
    <col min="11774" max="11774" width="40" style="8" customWidth="1"/>
    <col min="11775" max="11776" width="16.7109375" style="8" customWidth="1"/>
    <col min="11777" max="11778" width="15.140625" style="8" customWidth="1"/>
    <col min="11779" max="11779" width="16" style="8" customWidth="1"/>
    <col min="11780" max="11780" width="16.42578125" style="8" bestFit="1" customWidth="1"/>
    <col min="11781" max="12029" width="9.140625" style="8"/>
    <col min="12030" max="12030" width="40" style="8" customWidth="1"/>
    <col min="12031" max="12032" width="16.7109375" style="8" customWidth="1"/>
    <col min="12033" max="12034" width="15.140625" style="8" customWidth="1"/>
    <col min="12035" max="12035" width="16" style="8" customWidth="1"/>
    <col min="12036" max="12036" width="16.42578125" style="8" bestFit="1" customWidth="1"/>
    <col min="12037" max="12285" width="9.140625" style="8"/>
    <col min="12286" max="12286" width="40" style="8" customWidth="1"/>
    <col min="12287" max="12288" width="16.7109375" style="8" customWidth="1"/>
    <col min="12289" max="12290" width="15.140625" style="8" customWidth="1"/>
    <col min="12291" max="12291" width="16" style="8" customWidth="1"/>
    <col min="12292" max="12292" width="16.42578125" style="8" bestFit="1" customWidth="1"/>
    <col min="12293" max="12541" width="9.140625" style="8"/>
    <col min="12542" max="12542" width="40" style="8" customWidth="1"/>
    <col min="12543" max="12544" width="16.7109375" style="8" customWidth="1"/>
    <col min="12545" max="12546" width="15.140625" style="8" customWidth="1"/>
    <col min="12547" max="12547" width="16" style="8" customWidth="1"/>
    <col min="12548" max="12548" width="16.42578125" style="8" bestFit="1" customWidth="1"/>
    <col min="12549" max="12797" width="9.140625" style="8"/>
    <col min="12798" max="12798" width="40" style="8" customWidth="1"/>
    <col min="12799" max="12800" width="16.7109375" style="8" customWidth="1"/>
    <col min="12801" max="12802" width="15.140625" style="8" customWidth="1"/>
    <col min="12803" max="12803" width="16" style="8" customWidth="1"/>
    <col min="12804" max="12804" width="16.42578125" style="8" bestFit="1" customWidth="1"/>
    <col min="12805" max="13053" width="9.140625" style="8"/>
    <col min="13054" max="13054" width="40" style="8" customWidth="1"/>
    <col min="13055" max="13056" width="16.7109375" style="8" customWidth="1"/>
    <col min="13057" max="13058" width="15.140625" style="8" customWidth="1"/>
    <col min="13059" max="13059" width="16" style="8" customWidth="1"/>
    <col min="13060" max="13060" width="16.42578125" style="8" bestFit="1" customWidth="1"/>
    <col min="13061" max="13309" width="9.140625" style="8"/>
    <col min="13310" max="13310" width="40" style="8" customWidth="1"/>
    <col min="13311" max="13312" width="16.7109375" style="8" customWidth="1"/>
    <col min="13313" max="13314" width="15.140625" style="8" customWidth="1"/>
    <col min="13315" max="13315" width="16" style="8" customWidth="1"/>
    <col min="13316" max="13316" width="16.42578125" style="8" bestFit="1" customWidth="1"/>
    <col min="13317" max="13565" width="9.140625" style="8"/>
    <col min="13566" max="13566" width="40" style="8" customWidth="1"/>
    <col min="13567" max="13568" width="16.7109375" style="8" customWidth="1"/>
    <col min="13569" max="13570" width="15.140625" style="8" customWidth="1"/>
    <col min="13571" max="13571" width="16" style="8" customWidth="1"/>
    <col min="13572" max="13572" width="16.42578125" style="8" bestFit="1" customWidth="1"/>
    <col min="13573" max="13821" width="9.140625" style="8"/>
    <col min="13822" max="13822" width="40" style="8" customWidth="1"/>
    <col min="13823" max="13824" width="16.7109375" style="8" customWidth="1"/>
    <col min="13825" max="13826" width="15.140625" style="8" customWidth="1"/>
    <col min="13827" max="13827" width="16" style="8" customWidth="1"/>
    <col min="13828" max="13828" width="16.42578125" style="8" bestFit="1" customWidth="1"/>
    <col min="13829" max="14077" width="9.140625" style="8"/>
    <col min="14078" max="14078" width="40" style="8" customWidth="1"/>
    <col min="14079" max="14080" width="16.7109375" style="8" customWidth="1"/>
    <col min="14081" max="14082" width="15.140625" style="8" customWidth="1"/>
    <col min="14083" max="14083" width="16" style="8" customWidth="1"/>
    <col min="14084" max="14084" width="16.42578125" style="8" bestFit="1" customWidth="1"/>
    <col min="14085" max="14333" width="9.140625" style="8"/>
    <col min="14334" max="14334" width="40" style="8" customWidth="1"/>
    <col min="14335" max="14336" width="16.7109375" style="8" customWidth="1"/>
    <col min="14337" max="14338" width="15.140625" style="8" customWidth="1"/>
    <col min="14339" max="14339" width="16" style="8" customWidth="1"/>
    <col min="14340" max="14340" width="16.42578125" style="8" bestFit="1" customWidth="1"/>
    <col min="14341" max="14589" width="9.140625" style="8"/>
    <col min="14590" max="14590" width="40" style="8" customWidth="1"/>
    <col min="14591" max="14592" width="16.7109375" style="8" customWidth="1"/>
    <col min="14593" max="14594" width="15.140625" style="8" customWidth="1"/>
    <col min="14595" max="14595" width="16" style="8" customWidth="1"/>
    <col min="14596" max="14596" width="16.42578125" style="8" bestFit="1" customWidth="1"/>
    <col min="14597" max="14845" width="9.140625" style="8"/>
    <col min="14846" max="14846" width="40" style="8" customWidth="1"/>
    <col min="14847" max="14848" width="16.7109375" style="8" customWidth="1"/>
    <col min="14849" max="14850" width="15.140625" style="8" customWidth="1"/>
    <col min="14851" max="14851" width="16" style="8" customWidth="1"/>
    <col min="14852" max="14852" width="16.42578125" style="8" bestFit="1" customWidth="1"/>
    <col min="14853" max="15101" width="9.140625" style="8"/>
    <col min="15102" max="15102" width="40" style="8" customWidth="1"/>
    <col min="15103" max="15104" width="16.7109375" style="8" customWidth="1"/>
    <col min="15105" max="15106" width="15.140625" style="8" customWidth="1"/>
    <col min="15107" max="15107" width="16" style="8" customWidth="1"/>
    <col min="15108" max="15108" width="16.42578125" style="8" bestFit="1" customWidth="1"/>
    <col min="15109" max="15357" width="9.140625" style="8"/>
    <col min="15358" max="15358" width="40" style="8" customWidth="1"/>
    <col min="15359" max="15360" width="16.7109375" style="8" customWidth="1"/>
    <col min="15361" max="15362" width="15.140625" style="8" customWidth="1"/>
    <col min="15363" max="15363" width="16" style="8" customWidth="1"/>
    <col min="15364" max="15364" width="16.42578125" style="8" bestFit="1" customWidth="1"/>
    <col min="15365" max="15613" width="9.140625" style="8"/>
    <col min="15614" max="15614" width="40" style="8" customWidth="1"/>
    <col min="15615" max="15616" width="16.7109375" style="8" customWidth="1"/>
    <col min="15617" max="15618" width="15.140625" style="8" customWidth="1"/>
    <col min="15619" max="15619" width="16" style="8" customWidth="1"/>
    <col min="15620" max="15620" width="16.42578125" style="8" bestFit="1" customWidth="1"/>
    <col min="15621" max="15869" width="9.140625" style="8"/>
    <col min="15870" max="15870" width="40" style="8" customWidth="1"/>
    <col min="15871" max="15872" width="16.7109375" style="8" customWidth="1"/>
    <col min="15873" max="15874" width="15.140625" style="8" customWidth="1"/>
    <col min="15875" max="15875" width="16" style="8" customWidth="1"/>
    <col min="15876" max="15876" width="16.42578125" style="8" bestFit="1" customWidth="1"/>
    <col min="15877" max="16125" width="9.140625" style="8"/>
    <col min="16126" max="16126" width="40" style="8" customWidth="1"/>
    <col min="16127" max="16128" width="16.7109375" style="8" customWidth="1"/>
    <col min="16129" max="16130" width="15.140625" style="8" customWidth="1"/>
    <col min="16131" max="16131" width="16" style="8" customWidth="1"/>
    <col min="16132" max="16132" width="16.42578125" style="8" bestFit="1" customWidth="1"/>
    <col min="16133" max="16384" width="9.140625" style="8"/>
  </cols>
  <sheetData>
    <row r="1" spans="1:5" s="1" customFormat="1" ht="21" x14ac:dyDescent="0.25">
      <c r="A1" s="57" t="s">
        <v>66</v>
      </c>
      <c r="B1" s="57"/>
      <c r="C1" s="57"/>
      <c r="D1" s="57"/>
      <c r="E1" s="57"/>
    </row>
    <row r="2" spans="1:5" s="2" customFormat="1" ht="17.25" x14ac:dyDescent="0.25">
      <c r="A2" s="61" t="s">
        <v>62</v>
      </c>
      <c r="B2" s="61"/>
      <c r="C2" s="61"/>
      <c r="D2" s="61"/>
      <c r="E2" s="61"/>
    </row>
    <row r="3" spans="1:5" s="1" customFormat="1" ht="28.5" customHeight="1" thickBot="1" x14ac:dyDescent="0.3">
      <c r="A3" s="58" t="s">
        <v>63</v>
      </c>
      <c r="B3" s="58"/>
      <c r="C3" s="58"/>
      <c r="D3" s="58"/>
      <c r="E3" s="58"/>
    </row>
    <row r="4" spans="1:5" s="3" customFormat="1" ht="27.75" customHeight="1" thickBot="1" x14ac:dyDescent="0.3">
      <c r="A4" s="35" t="s">
        <v>0</v>
      </c>
      <c r="B4" s="36"/>
      <c r="C4" s="36"/>
      <c r="D4" s="37"/>
      <c r="E4" s="38"/>
    </row>
    <row r="5" spans="1:5" s="6" customFormat="1" ht="45" x14ac:dyDescent="0.25">
      <c r="A5" s="4" t="s">
        <v>1</v>
      </c>
      <c r="B5" s="4" t="s">
        <v>54</v>
      </c>
      <c r="C5" s="4" t="s">
        <v>55</v>
      </c>
      <c r="D5" s="5" t="s">
        <v>57</v>
      </c>
      <c r="E5" s="5" t="s">
        <v>56</v>
      </c>
    </row>
    <row r="6" spans="1:5" x14ac:dyDescent="0.25">
      <c r="A6" s="53" t="s">
        <v>2</v>
      </c>
      <c r="B6" s="18">
        <v>9500</v>
      </c>
      <c r="C6" s="7" t="s">
        <v>3</v>
      </c>
      <c r="D6" s="49"/>
      <c r="E6" s="47">
        <f xml:space="preserve"> B6 * D6</f>
        <v>0</v>
      </c>
    </row>
    <row r="7" spans="1:5" x14ac:dyDescent="0.25">
      <c r="A7" s="53" t="s">
        <v>4</v>
      </c>
      <c r="B7" s="18">
        <v>12500</v>
      </c>
      <c r="C7" s="7" t="s">
        <v>3</v>
      </c>
      <c r="D7" s="49"/>
      <c r="E7" s="47">
        <f t="shared" ref="E7:E15" si="0" xml:space="preserve"> B7 * D7</f>
        <v>0</v>
      </c>
    </row>
    <row r="8" spans="1:5" x14ac:dyDescent="0.25">
      <c r="A8" s="53" t="s">
        <v>5</v>
      </c>
      <c r="B8" s="18">
        <v>11000</v>
      </c>
      <c r="C8" s="7" t="s">
        <v>3</v>
      </c>
      <c r="D8" s="49"/>
      <c r="E8" s="47">
        <f t="shared" si="0"/>
        <v>0</v>
      </c>
    </row>
    <row r="9" spans="1:5" x14ac:dyDescent="0.25">
      <c r="A9" s="53" t="s">
        <v>6</v>
      </c>
      <c r="B9" s="29">
        <v>14500</v>
      </c>
      <c r="C9" s="7" t="s">
        <v>3</v>
      </c>
      <c r="D9" s="49"/>
      <c r="E9" s="47">
        <f t="shared" si="0"/>
        <v>0</v>
      </c>
    </row>
    <row r="10" spans="1:5" x14ac:dyDescent="0.25">
      <c r="A10" s="25" t="s">
        <v>25</v>
      </c>
      <c r="B10" s="24">
        <v>9800</v>
      </c>
      <c r="C10" s="7" t="s">
        <v>3</v>
      </c>
      <c r="D10" s="49"/>
      <c r="E10" s="47">
        <f t="shared" si="0"/>
        <v>0</v>
      </c>
    </row>
    <row r="11" spans="1:5" x14ac:dyDescent="0.25">
      <c r="A11" s="25" t="s">
        <v>31</v>
      </c>
      <c r="B11" s="18">
        <v>100</v>
      </c>
      <c r="C11" s="7" t="s">
        <v>3</v>
      </c>
      <c r="D11" s="49"/>
      <c r="E11" s="47">
        <f t="shared" si="0"/>
        <v>0</v>
      </c>
    </row>
    <row r="12" spans="1:5" x14ac:dyDescent="0.25">
      <c r="A12" s="25" t="s">
        <v>53</v>
      </c>
      <c r="B12" s="18">
        <v>100</v>
      </c>
      <c r="C12" s="7" t="s">
        <v>3</v>
      </c>
      <c r="D12" s="49"/>
      <c r="E12" s="47">
        <f t="shared" si="0"/>
        <v>0</v>
      </c>
    </row>
    <row r="13" spans="1:5" x14ac:dyDescent="0.25">
      <c r="A13" s="25" t="s">
        <v>10</v>
      </c>
      <c r="B13" s="18">
        <v>100</v>
      </c>
      <c r="C13" s="7" t="s">
        <v>3</v>
      </c>
      <c r="D13" s="49"/>
      <c r="E13" s="47">
        <f t="shared" si="0"/>
        <v>0</v>
      </c>
    </row>
    <row r="14" spans="1:5" x14ac:dyDescent="0.25">
      <c r="A14" s="25" t="s">
        <v>13</v>
      </c>
      <c r="B14" s="18">
        <v>1500</v>
      </c>
      <c r="C14" s="7" t="s">
        <v>3</v>
      </c>
      <c r="D14" s="49"/>
      <c r="E14" s="47">
        <f t="shared" si="0"/>
        <v>0</v>
      </c>
    </row>
    <row r="15" spans="1:5" x14ac:dyDescent="0.25">
      <c r="A15" s="25" t="s">
        <v>51</v>
      </c>
      <c r="B15" s="18">
        <v>3500</v>
      </c>
      <c r="C15" s="7" t="s">
        <v>3</v>
      </c>
      <c r="D15" s="49"/>
      <c r="E15" s="47">
        <f t="shared" si="0"/>
        <v>0</v>
      </c>
    </row>
    <row r="16" spans="1:5" x14ac:dyDescent="0.25">
      <c r="A16" s="25" t="s">
        <v>8</v>
      </c>
      <c r="B16" s="18">
        <v>1500</v>
      </c>
      <c r="C16" s="7" t="s">
        <v>3</v>
      </c>
      <c r="D16" s="49"/>
      <c r="E16" s="47">
        <f xml:space="preserve"> B9 * D16</f>
        <v>0</v>
      </c>
    </row>
    <row r="17" spans="1:8" ht="26.25" customHeight="1" x14ac:dyDescent="0.25">
      <c r="A17" s="41" t="s">
        <v>58</v>
      </c>
      <c r="B17" s="31">
        <f>SUM(B6:B16)</f>
        <v>64100</v>
      </c>
      <c r="C17" s="34" t="s">
        <v>3</v>
      </c>
      <c r="D17" s="34"/>
      <c r="E17" s="48">
        <f>SUM(E6:E16)</f>
        <v>0</v>
      </c>
    </row>
    <row r="18" spans="1:8" s="10" customFormat="1" x14ac:dyDescent="0.25">
      <c r="A18" s="59" t="s">
        <v>12</v>
      </c>
      <c r="B18" s="19"/>
      <c r="C18" s="20"/>
      <c r="D18" s="9"/>
      <c r="E18" s="42"/>
    </row>
    <row r="19" spans="1:8" x14ac:dyDescent="0.25">
      <c r="A19" s="60"/>
      <c r="B19" s="43"/>
      <c r="C19" s="43"/>
      <c r="D19" s="44"/>
      <c r="E19" s="45"/>
    </row>
    <row r="20" spans="1:8" x14ac:dyDescent="0.25">
      <c r="A20" s="25" t="s">
        <v>48</v>
      </c>
      <c r="B20" s="24">
        <v>1200</v>
      </c>
      <c r="C20" s="7" t="s">
        <v>3</v>
      </c>
      <c r="D20" s="50"/>
      <c r="E20" s="47">
        <f t="shared" ref="E20:E35" si="1" xml:space="preserve"> B20 * D20</f>
        <v>0</v>
      </c>
    </row>
    <row r="21" spans="1:8" x14ac:dyDescent="0.25">
      <c r="A21" s="25" t="s">
        <v>27</v>
      </c>
      <c r="B21" s="18">
        <v>650</v>
      </c>
      <c r="C21" s="7" t="s">
        <v>3</v>
      </c>
      <c r="D21" s="50"/>
      <c r="E21" s="47">
        <f t="shared" si="1"/>
        <v>0</v>
      </c>
    </row>
    <row r="22" spans="1:8" x14ac:dyDescent="0.25">
      <c r="A22" s="25" t="s">
        <v>30</v>
      </c>
      <c r="B22" s="18">
        <v>3000</v>
      </c>
      <c r="C22" s="7" t="s">
        <v>3</v>
      </c>
      <c r="D22" s="50"/>
      <c r="E22" s="47">
        <f t="shared" si="1"/>
        <v>0</v>
      </c>
    </row>
    <row r="23" spans="1:8" x14ac:dyDescent="0.25">
      <c r="A23" s="25" t="s">
        <v>50</v>
      </c>
      <c r="B23" s="18">
        <v>4700</v>
      </c>
      <c r="C23" s="7" t="s">
        <v>3</v>
      </c>
      <c r="D23" s="50"/>
      <c r="E23" s="47">
        <f t="shared" si="1"/>
        <v>0</v>
      </c>
    </row>
    <row r="24" spans="1:8" x14ac:dyDescent="0.25">
      <c r="A24" s="25" t="s">
        <v>34</v>
      </c>
      <c r="B24" s="18">
        <v>2800</v>
      </c>
      <c r="C24" s="7" t="s">
        <v>3</v>
      </c>
      <c r="D24" s="50"/>
      <c r="E24" s="47">
        <f t="shared" si="1"/>
        <v>0</v>
      </c>
    </row>
    <row r="25" spans="1:8" x14ac:dyDescent="0.25">
      <c r="A25" s="25" t="s">
        <v>35</v>
      </c>
      <c r="B25" s="18">
        <v>4300</v>
      </c>
      <c r="C25" s="7" t="s">
        <v>3</v>
      </c>
      <c r="D25" s="50"/>
      <c r="E25" s="47">
        <f t="shared" si="1"/>
        <v>0</v>
      </c>
    </row>
    <row r="26" spans="1:8" x14ac:dyDescent="0.25">
      <c r="A26" s="25" t="s">
        <v>15</v>
      </c>
      <c r="B26" s="18">
        <v>3000</v>
      </c>
      <c r="C26" s="7" t="s">
        <v>3</v>
      </c>
      <c r="D26" s="50"/>
      <c r="E26" s="47">
        <f t="shared" si="1"/>
        <v>0</v>
      </c>
    </row>
    <row r="27" spans="1:8" x14ac:dyDescent="0.25">
      <c r="A27" s="25" t="s">
        <v>49</v>
      </c>
      <c r="B27" s="18">
        <v>150</v>
      </c>
      <c r="C27" s="7" t="s">
        <v>3</v>
      </c>
      <c r="D27" s="50"/>
      <c r="E27" s="47">
        <f t="shared" si="1"/>
        <v>0</v>
      </c>
    </row>
    <row r="28" spans="1:8" x14ac:dyDescent="0.25">
      <c r="A28" s="25" t="s">
        <v>19</v>
      </c>
      <c r="B28" s="18">
        <v>300</v>
      </c>
      <c r="C28" s="7" t="s">
        <v>3</v>
      </c>
      <c r="D28" s="50"/>
      <c r="E28" s="47">
        <f t="shared" si="1"/>
        <v>0</v>
      </c>
    </row>
    <row r="29" spans="1:8" x14ac:dyDescent="0.25">
      <c r="A29" s="25" t="s">
        <v>37</v>
      </c>
      <c r="B29" s="18">
        <v>230</v>
      </c>
      <c r="C29" s="7" t="s">
        <v>3</v>
      </c>
      <c r="D29" s="50"/>
      <c r="E29" s="47">
        <f t="shared" si="1"/>
        <v>0</v>
      </c>
    </row>
    <row r="30" spans="1:8" x14ac:dyDescent="0.25">
      <c r="A30" s="53" t="s">
        <v>68</v>
      </c>
      <c r="B30" s="18">
        <v>2450</v>
      </c>
      <c r="C30" s="7" t="s">
        <v>3</v>
      </c>
      <c r="D30" s="50"/>
      <c r="E30" s="47">
        <f t="shared" si="1"/>
        <v>0</v>
      </c>
      <c r="H30" s="63"/>
    </row>
    <row r="31" spans="1:8" x14ac:dyDescent="0.25">
      <c r="A31" s="53" t="s">
        <v>67</v>
      </c>
      <c r="B31" s="18">
        <v>2450</v>
      </c>
      <c r="C31" s="7" t="s">
        <v>3</v>
      </c>
      <c r="D31" s="50"/>
      <c r="E31" s="47">
        <f t="shared" si="1"/>
        <v>0</v>
      </c>
    </row>
    <row r="32" spans="1:8" x14ac:dyDescent="0.25">
      <c r="A32" s="53" t="s">
        <v>71</v>
      </c>
      <c r="B32" s="18">
        <v>8050</v>
      </c>
      <c r="C32" s="7" t="s">
        <v>3</v>
      </c>
      <c r="D32" s="50"/>
      <c r="E32" s="47">
        <f t="shared" si="1"/>
        <v>0</v>
      </c>
    </row>
    <row r="33" spans="1:5" x14ac:dyDescent="0.25">
      <c r="A33" s="25" t="s">
        <v>40</v>
      </c>
      <c r="B33" s="18">
        <v>120</v>
      </c>
      <c r="C33" s="7" t="s">
        <v>3</v>
      </c>
      <c r="D33" s="50"/>
      <c r="E33" s="47">
        <f t="shared" si="1"/>
        <v>0</v>
      </c>
    </row>
    <row r="34" spans="1:5" x14ac:dyDescent="0.25">
      <c r="A34" s="25" t="s">
        <v>9</v>
      </c>
      <c r="B34" s="21">
        <v>450</v>
      </c>
      <c r="C34" s="7" t="s">
        <v>3</v>
      </c>
      <c r="D34" s="50"/>
      <c r="E34" s="47">
        <f t="shared" si="1"/>
        <v>0</v>
      </c>
    </row>
    <row r="35" spans="1:5" x14ac:dyDescent="0.25">
      <c r="A35" s="25" t="s">
        <v>42</v>
      </c>
      <c r="B35" s="18">
        <v>1100</v>
      </c>
      <c r="C35" s="7" t="s">
        <v>3</v>
      </c>
      <c r="D35" s="50"/>
      <c r="E35" s="47">
        <f t="shared" si="1"/>
        <v>0</v>
      </c>
    </row>
    <row r="36" spans="1:5" ht="26.25" customHeight="1" x14ac:dyDescent="0.25">
      <c r="A36" s="41" t="s">
        <v>60</v>
      </c>
      <c r="B36" s="33">
        <f>SUM(B20:B35)</f>
        <v>34950</v>
      </c>
      <c r="C36" s="34" t="s">
        <v>3</v>
      </c>
      <c r="D36" s="34"/>
      <c r="E36" s="48">
        <f>SUM(E20:E35)</f>
        <v>0</v>
      </c>
    </row>
    <row r="37" spans="1:5" s="13" customFormat="1" ht="21.75" thickBot="1" x14ac:dyDescent="0.3">
      <c r="A37" s="26" t="s">
        <v>70</v>
      </c>
      <c r="B37" s="27">
        <f>(B17+ B36)</f>
        <v>99050</v>
      </c>
      <c r="C37" s="62" t="s">
        <v>3</v>
      </c>
      <c r="D37" s="28"/>
      <c r="E37" s="46"/>
    </row>
  </sheetData>
  <mergeCells count="4">
    <mergeCell ref="A1:E1"/>
    <mergeCell ref="A2:E2"/>
    <mergeCell ref="A3:E3"/>
    <mergeCell ref="A18:A19"/>
  </mergeCells>
  <pageMargins left="0.70866141732283472" right="0.70866141732283472" top="0.78740157480314965" bottom="0.78740157480314965" header="0.31496062992125984" footer="0.31496062992125984"/>
  <pageSetup paperSize="9" scale="84" fitToHeight="3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Jilemnice 1</vt:lpstr>
      <vt:lpstr>Jilemnice 2+</vt:lpstr>
      <vt:lpstr>Semily 1</vt:lpstr>
      <vt:lpstr>Semily 2+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Kalenský</dc:creator>
  <cp:lastModifiedBy>Honka</cp:lastModifiedBy>
  <cp:lastPrinted>2018-09-25T07:20:08Z</cp:lastPrinted>
  <dcterms:created xsi:type="dcterms:W3CDTF">2018-08-14T12:57:34Z</dcterms:created>
  <dcterms:modified xsi:type="dcterms:W3CDTF">2018-10-16T09:19:26Z</dcterms:modified>
</cp:coreProperties>
</file>